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665" yWindow="-15" windowWidth="6075" windowHeight="8220" activeTab="1"/>
  </bookViews>
  <sheets>
    <sheet name="WEB PAGES HTML" sheetId="3" r:id="rId1"/>
    <sheet name="SIGN-UP" sheetId="2" r:id="rId2"/>
    <sheet name="COORDINATOR" sheetId="4" r:id="rId3"/>
  </sheets>
  <calcPr calcId="125725"/>
</workbook>
</file>

<file path=xl/calcChain.xml><?xml version="1.0" encoding="utf-8"?>
<calcChain xmlns="http://schemas.openxmlformats.org/spreadsheetml/2006/main">
  <c r="K43" i="2"/>
  <c r="A43"/>
  <c r="C9" i="4"/>
  <c r="B9"/>
  <c r="A9"/>
  <c r="C8"/>
  <c r="B8"/>
  <c r="A8"/>
  <c r="C7"/>
  <c r="B7"/>
  <c r="A7"/>
  <c r="C6"/>
  <c r="B6"/>
  <c r="A6"/>
  <c r="C5"/>
  <c r="B5"/>
  <c r="A5"/>
  <c r="C4"/>
  <c r="B4"/>
  <c r="A4"/>
  <c r="C3"/>
  <c r="B3"/>
  <c r="A3"/>
  <c r="C49" l="1"/>
  <c r="B49"/>
  <c r="A49"/>
  <c r="C48"/>
  <c r="B48"/>
  <c r="A48"/>
  <c r="C47"/>
  <c r="B47"/>
  <c r="A47"/>
  <c r="C46"/>
  <c r="B46"/>
  <c r="A46"/>
  <c r="C45"/>
  <c r="B45"/>
  <c r="A45"/>
  <c r="C43"/>
  <c r="B43"/>
  <c r="A43"/>
  <c r="C42"/>
  <c r="B42"/>
  <c r="A42"/>
  <c r="C41"/>
  <c r="B41"/>
  <c r="A41"/>
  <c r="C40"/>
  <c r="B40"/>
  <c r="A40"/>
  <c r="C44"/>
  <c r="B44"/>
  <c r="A44"/>
  <c r="C39"/>
  <c r="B39"/>
  <c r="A39"/>
  <c r="C38"/>
  <c r="B38"/>
  <c r="A38"/>
  <c r="C37"/>
  <c r="B37"/>
  <c r="A37"/>
  <c r="C30"/>
  <c r="B30"/>
  <c r="A30"/>
  <c r="G49" i="3"/>
  <c r="F49"/>
  <c r="G48"/>
  <c r="F48"/>
  <c r="G47"/>
  <c r="F47"/>
  <c r="G46"/>
  <c r="F46"/>
  <c r="G45"/>
  <c r="F45"/>
  <c r="G44"/>
  <c r="F44"/>
  <c r="G43"/>
  <c r="F43"/>
  <c r="G41"/>
  <c r="F41"/>
  <c r="G40"/>
  <c r="F40"/>
  <c r="G39"/>
  <c r="F39"/>
  <c r="G38"/>
  <c r="F38"/>
  <c r="G42"/>
  <c r="F42"/>
  <c r="G37"/>
  <c r="F37"/>
  <c r="G36"/>
  <c r="F36"/>
  <c r="G35"/>
  <c r="F35"/>
  <c r="A49"/>
  <c r="A48"/>
  <c r="A47"/>
  <c r="A46"/>
  <c r="A45"/>
  <c r="A44"/>
  <c r="A43"/>
  <c r="A41"/>
  <c r="A40"/>
  <c r="A39"/>
  <c r="A38"/>
  <c r="A42"/>
  <c r="A37"/>
  <c r="A36"/>
  <c r="A35"/>
  <c r="B49"/>
  <c r="B48"/>
  <c r="B47"/>
  <c r="B46"/>
  <c r="B45"/>
  <c r="B44"/>
  <c r="B43"/>
  <c r="B41"/>
  <c r="B40"/>
  <c r="B39"/>
  <c r="B38"/>
  <c r="B42"/>
  <c r="B37"/>
  <c r="B36"/>
  <c r="B35"/>
  <c r="K50" i="2"/>
  <c r="K49"/>
  <c r="K48"/>
  <c r="K47"/>
  <c r="K46"/>
  <c r="K45"/>
  <c r="K44"/>
  <c r="K41"/>
  <c r="K40"/>
  <c r="K39"/>
  <c r="K38"/>
  <c r="K42"/>
  <c r="K37"/>
  <c r="K36"/>
  <c r="A50"/>
  <c r="A49"/>
  <c r="A48"/>
  <c r="A47"/>
  <c r="A46"/>
  <c r="A45"/>
  <c r="A44"/>
  <c r="A41"/>
  <c r="A40"/>
  <c r="A39"/>
  <c r="A38"/>
  <c r="A42"/>
  <c r="A37"/>
  <c r="A36"/>
  <c r="D3"/>
  <c r="D4" s="1"/>
  <c r="D5" s="1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A29"/>
  <c r="A28"/>
  <c r="A35"/>
  <c r="K35"/>
  <c r="C36" i="4"/>
  <c r="B36"/>
  <c r="A36"/>
  <c r="C35"/>
  <c r="B35"/>
  <c r="A35"/>
  <c r="C32"/>
  <c r="B32"/>
  <c r="A32"/>
  <c r="C31"/>
  <c r="B31"/>
  <c r="A31"/>
  <c r="C29"/>
  <c r="B29"/>
  <c r="A29"/>
  <c r="C28"/>
  <c r="B28"/>
  <c r="A28"/>
  <c r="C13"/>
  <c r="B13"/>
  <c r="A13"/>
  <c r="K34" i="2"/>
  <c r="K33"/>
  <c r="K32"/>
  <c r="K31"/>
  <c r="K30"/>
  <c r="K29"/>
  <c r="A34"/>
  <c r="A33"/>
  <c r="A32"/>
  <c r="A31"/>
  <c r="A30"/>
  <c r="A13"/>
  <c r="A27"/>
  <c r="G34" i="3"/>
  <c r="F34"/>
  <c r="G33"/>
  <c r="F33"/>
  <c r="G32"/>
  <c r="F32"/>
  <c r="G31"/>
  <c r="F31"/>
  <c r="G30"/>
  <c r="F30"/>
  <c r="G29"/>
  <c r="F29"/>
  <c r="G28"/>
  <c r="F28"/>
  <c r="G13"/>
  <c r="F13"/>
  <c r="G27"/>
  <c r="F27"/>
  <c r="E34"/>
  <c r="E33"/>
  <c r="E32"/>
  <c r="E31"/>
  <c r="E30"/>
  <c r="E29"/>
  <c r="E28"/>
  <c r="E13"/>
  <c r="E27"/>
  <c r="A34"/>
  <c r="A33"/>
  <c r="A32"/>
  <c r="A31"/>
  <c r="A30"/>
  <c r="A29"/>
  <c r="A28"/>
  <c r="A13"/>
  <c r="A27"/>
  <c r="B34"/>
  <c r="B33"/>
  <c r="B32"/>
  <c r="B31"/>
  <c r="B30"/>
  <c r="B29"/>
  <c r="B28"/>
  <c r="B13"/>
  <c r="B27"/>
  <c r="K28" i="2"/>
  <c r="K13"/>
  <c r="K27"/>
  <c r="K26"/>
  <c r="K25"/>
  <c r="K24"/>
  <c r="A26"/>
  <c r="C27" i="4"/>
  <c r="B27"/>
  <c r="A27"/>
  <c r="C26"/>
  <c r="B26"/>
  <c r="A26"/>
  <c r="C25"/>
  <c r="B25"/>
  <c r="A25"/>
  <c r="G26" i="3"/>
  <c r="G25"/>
  <c r="F26"/>
  <c r="F25"/>
  <c r="E26"/>
  <c r="E25"/>
  <c r="B26"/>
  <c r="B25"/>
  <c r="A26"/>
  <c r="A25"/>
  <c r="A25" i="2"/>
  <c r="A24"/>
  <c r="C24" i="4"/>
  <c r="D3"/>
  <c r="D4" s="1"/>
  <c r="D5" s="1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B24"/>
  <c r="B23"/>
  <c r="B22"/>
  <c r="B21"/>
  <c r="B20"/>
  <c r="A24"/>
  <c r="A23"/>
  <c r="A22"/>
  <c r="A21"/>
  <c r="A20"/>
  <c r="C23"/>
  <c r="C22"/>
  <c r="C21"/>
  <c r="C20"/>
  <c r="B24" i="3"/>
  <c r="B23"/>
  <c r="B22"/>
  <c r="B21"/>
  <c r="B20"/>
  <c r="G24"/>
  <c r="G23"/>
  <c r="G22"/>
  <c r="G21"/>
  <c r="G20"/>
  <c r="F24"/>
  <c r="F23"/>
  <c r="F22"/>
  <c r="F21"/>
  <c r="F20"/>
  <c r="E24"/>
  <c r="E23"/>
  <c r="E22"/>
  <c r="E21"/>
  <c r="E20"/>
  <c r="A24"/>
  <c r="A23"/>
  <c r="A22"/>
  <c r="A21"/>
  <c r="A20"/>
  <c r="A23" i="2"/>
  <c r="A22"/>
  <c r="A21"/>
  <c r="K23"/>
  <c r="K22"/>
  <c r="K21"/>
  <c r="A20"/>
  <c r="A19"/>
  <c r="A18"/>
  <c r="A17"/>
  <c r="A16"/>
  <c r="A15"/>
  <c r="A14"/>
  <c r="A12"/>
  <c r="A11"/>
  <c r="A10"/>
  <c r="A9"/>
  <c r="A8"/>
  <c r="A7"/>
  <c r="A6"/>
  <c r="A5"/>
  <c r="A4"/>
  <c r="A3"/>
  <c r="A2"/>
  <c r="K20"/>
  <c r="K19"/>
  <c r="K18"/>
  <c r="K17"/>
  <c r="K16"/>
  <c r="K15"/>
  <c r="K14"/>
  <c r="K12"/>
  <c r="K11"/>
  <c r="K10"/>
  <c r="K9"/>
  <c r="K8"/>
  <c r="K7"/>
  <c r="K6"/>
  <c r="K5"/>
  <c r="K4"/>
  <c r="K3"/>
  <c r="K2"/>
  <c r="C19" i="4"/>
  <c r="C18"/>
  <c r="C17"/>
  <c r="C16"/>
  <c r="C15"/>
  <c r="C14"/>
  <c r="C12"/>
  <c r="C11"/>
  <c r="C10"/>
  <c r="C2"/>
  <c r="B19"/>
  <c r="B18"/>
  <c r="B17"/>
  <c r="B16"/>
  <c r="B15"/>
  <c r="B14"/>
  <c r="B12"/>
  <c r="B11"/>
  <c r="B10"/>
  <c r="B2"/>
  <c r="A19"/>
  <c r="A18"/>
  <c r="A17"/>
  <c r="A16"/>
  <c r="A15"/>
  <c r="A14"/>
  <c r="A12"/>
  <c r="A11"/>
  <c r="A10"/>
  <c r="A2"/>
  <c r="G19" i="3"/>
  <c r="G18"/>
  <c r="G17"/>
  <c r="G16"/>
  <c r="G15"/>
  <c r="G14"/>
  <c r="G12"/>
  <c r="G11"/>
  <c r="G10"/>
  <c r="G9"/>
  <c r="G8"/>
  <c r="G7"/>
  <c r="G6"/>
  <c r="G5"/>
  <c r="G4"/>
  <c r="G3"/>
  <c r="G2"/>
  <c r="F19"/>
  <c r="F18"/>
  <c r="F17"/>
  <c r="F16"/>
  <c r="F15"/>
  <c r="F14"/>
  <c r="F12"/>
  <c r="F11"/>
  <c r="F10"/>
  <c r="F9"/>
  <c r="F8"/>
  <c r="F7"/>
  <c r="F6"/>
  <c r="F5"/>
  <c r="F4"/>
  <c r="F3"/>
  <c r="F2"/>
  <c r="E19"/>
  <c r="E18"/>
  <c r="E17"/>
  <c r="E16"/>
  <c r="E15"/>
  <c r="E14"/>
  <c r="E12"/>
  <c r="E11"/>
  <c r="E10"/>
  <c r="E9"/>
  <c r="E8"/>
  <c r="E7"/>
  <c r="E6"/>
  <c r="E5"/>
  <c r="E4"/>
  <c r="E3"/>
  <c r="E2"/>
  <c r="B19"/>
  <c r="B18"/>
  <c r="B17"/>
  <c r="B16"/>
  <c r="B15"/>
  <c r="B14"/>
  <c r="B12"/>
  <c r="B11"/>
  <c r="B10"/>
  <c r="B9"/>
  <c r="B8"/>
  <c r="B7"/>
  <c r="B6"/>
  <c r="B5"/>
  <c r="B4"/>
  <c r="B3"/>
  <c r="B2"/>
  <c r="A19"/>
  <c r="A18"/>
  <c r="A17"/>
  <c r="A16"/>
  <c r="A15"/>
  <c r="A14"/>
  <c r="A12"/>
  <c r="A11"/>
  <c r="A10"/>
  <c r="A9"/>
  <c r="A8"/>
  <c r="A7"/>
  <c r="A6"/>
  <c r="A5"/>
  <c r="A4"/>
  <c r="A3"/>
  <c r="A2"/>
  <c r="D36" i="2" l="1"/>
  <c r="C35" i="3"/>
  <c r="C34"/>
  <c r="C30"/>
  <c r="C28"/>
  <c r="C29"/>
  <c r="C31"/>
  <c r="C32"/>
  <c r="C33"/>
  <c r="C13"/>
  <c r="C2"/>
  <c r="C20"/>
  <c r="C21"/>
  <c r="C22"/>
  <c r="C23"/>
  <c r="C24"/>
  <c r="C25"/>
  <c r="C26"/>
  <c r="C27"/>
  <c r="C3"/>
  <c r="C4"/>
  <c r="C5"/>
  <c r="C6"/>
  <c r="C7"/>
  <c r="C8"/>
  <c r="C9"/>
  <c r="C10"/>
  <c r="C11"/>
  <c r="C12"/>
  <c r="C14"/>
  <c r="C15"/>
  <c r="C16"/>
  <c r="C17"/>
  <c r="C18"/>
  <c r="C19"/>
  <c r="D37" i="2" l="1"/>
  <c r="C36" i="3"/>
  <c r="D38" i="2" l="1"/>
  <c r="C37" i="3"/>
  <c r="D39" i="2" l="1"/>
  <c r="C42" i="3"/>
  <c r="D40" i="2" l="1"/>
  <c r="C38" i="3"/>
  <c r="C39" l="1"/>
  <c r="D41" i="2"/>
  <c r="D42" l="1"/>
  <c r="C40" i="3"/>
  <c r="D43" i="2" l="1"/>
  <c r="C41" i="3"/>
  <c r="D44" i="2" l="1"/>
  <c r="D45" l="1"/>
  <c r="C43" i="3"/>
  <c r="D46" i="2" l="1"/>
  <c r="C44" i="3"/>
  <c r="D47" i="2" l="1"/>
  <c r="C45" i="3"/>
  <c r="D48" i="2" l="1"/>
  <c r="C46" i="3"/>
  <c r="D49" i="2" l="1"/>
  <c r="C47" i="3"/>
  <c r="D50" i="2" l="1"/>
  <c r="C49" i="3" s="1"/>
  <c r="C48"/>
</calcChain>
</file>

<file path=xl/sharedStrings.xml><?xml version="1.0" encoding="utf-8"?>
<sst xmlns="http://schemas.openxmlformats.org/spreadsheetml/2006/main" count="259" uniqueCount="196">
  <si>
    <t>ARTIST</t>
  </si>
  <si>
    <t>CITY</t>
  </si>
  <si>
    <t>STATE</t>
  </si>
  <si>
    <t>COUNTRY</t>
  </si>
  <si>
    <t>TITLE</t>
  </si>
  <si>
    <t>SEQ</t>
  </si>
  <si>
    <t>PREVIOUS?</t>
  </si>
  <si>
    <t>EMAIL</t>
  </si>
  <si>
    <t>COORDINATOR?</t>
  </si>
  <si>
    <t>NAME</t>
  </si>
  <si>
    <t>FIRSTNAME</t>
  </si>
  <si>
    <t>LASTNAME</t>
  </si>
  <si>
    <t>DATE</t>
  </si>
  <si>
    <t>DESCRIPTION</t>
  </si>
  <si>
    <t>COMMENT</t>
  </si>
  <si>
    <t>cutterstudio@yahoo.com</t>
  </si>
  <si>
    <t>Shane Chick</t>
  </si>
  <si>
    <t>Minna Sora</t>
  </si>
  <si>
    <t>Jamie Oberschlake</t>
  </si>
  <si>
    <t>jason engelhardt</t>
  </si>
  <si>
    <t>STATUS</t>
  </si>
  <si>
    <t>CONFIRMED</t>
  </si>
  <si>
    <t>DATE RECEIVED</t>
  </si>
  <si>
    <t>$ OR POST</t>
  </si>
  <si>
    <t>MAIL HOW</t>
  </si>
  <si>
    <t>ADDRESS</t>
  </si>
  <si>
    <t>ST/PROV</t>
  </si>
  <si>
    <t>ZIP/CODE</t>
  </si>
  <si>
    <t>COMMENTS</t>
  </si>
  <si>
    <t>baren@ml.asahi-net.or.jp</t>
  </si>
  <si>
    <t>COPY INDIVIDUAL EMAILS TO</t>
  </si>
  <si>
    <t>COPY GENERAL EMAILS TO</t>
  </si>
  <si>
    <t>Amanda Gordon Miller</t>
  </si>
  <si>
    <t>BANNED</t>
  </si>
  <si>
    <t>Kris Wiltse</t>
  </si>
  <si>
    <t>Colleen Corradi</t>
  </si>
  <si>
    <t>John Center</t>
  </si>
  <si>
    <t>Mariana Bartolomeo Brooks-Muller</t>
  </si>
  <si>
    <t>PREVIOUS</t>
  </si>
  <si>
    <t>ARTIST LAST</t>
  </si>
  <si>
    <t>NAMES PAGE</t>
  </si>
  <si>
    <t>SLIDES PAGE</t>
  </si>
  <si>
    <t>SIGNUP AND INFO PAGE</t>
  </si>
  <si>
    <t>FOR EMAILING</t>
  </si>
  <si>
    <t>Roy</t>
  </si>
  <si>
    <t>Leroux</t>
  </si>
  <si>
    <t>n</t>
  </si>
  <si>
    <t>Eileen</t>
  </si>
  <si>
    <t>Corder</t>
  </si>
  <si>
    <t>Jennifer</t>
  </si>
  <si>
    <t>Martindale</t>
  </si>
  <si>
    <t>Julio</t>
  </si>
  <si>
    <t>Rodriguez</t>
  </si>
  <si>
    <t>y</t>
  </si>
  <si>
    <t>Preston</t>
  </si>
  <si>
    <t>Lawing</t>
  </si>
  <si>
    <t>Linda</t>
  </si>
  <si>
    <t>Beeman</t>
  </si>
  <si>
    <t>m</t>
  </si>
  <si>
    <t>Frisch</t>
  </si>
  <si>
    <t>AEleen</t>
  </si>
  <si>
    <t>Kolene</t>
  </si>
  <si>
    <t>Dietz</t>
  </si>
  <si>
    <t>Maria</t>
  </si>
  <si>
    <t>Arango</t>
  </si>
  <si>
    <t>Diane</t>
  </si>
  <si>
    <t>Cutter</t>
  </si>
  <si>
    <t>Barbara</t>
  </si>
  <si>
    <t>Mason</t>
  </si>
  <si>
    <t>Bridget</t>
  </si>
  <si>
    <t>Pilip</t>
  </si>
  <si>
    <t>Terry</t>
  </si>
  <si>
    <t>Sargent Peart</t>
  </si>
  <si>
    <t>Andrew</t>
  </si>
  <si>
    <t>Stone</t>
  </si>
  <si>
    <t>Sarah</t>
  </si>
  <si>
    <t>Hauser</t>
  </si>
  <si>
    <t>Coonen</t>
  </si>
  <si>
    <t>Claudia</t>
  </si>
  <si>
    <t>Carol</t>
  </si>
  <si>
    <t>Myers</t>
  </si>
  <si>
    <t>Tom</t>
  </si>
  <si>
    <t>Kristensen</t>
  </si>
  <si>
    <t>Bette</t>
  </si>
  <si>
    <t>Norcross Wappner</t>
  </si>
  <si>
    <t>Viza</t>
  </si>
  <si>
    <t>Arlington</t>
  </si>
  <si>
    <t>Patera</t>
  </si>
  <si>
    <t>George</t>
  </si>
  <si>
    <t>Jarvis</t>
  </si>
  <si>
    <t>Sharri</t>
  </si>
  <si>
    <t>LaPierre</t>
  </si>
  <si>
    <t>Julianne</t>
  </si>
  <si>
    <t>Kershaw</t>
  </si>
  <si>
    <t>Joseph</t>
  </si>
  <si>
    <t>Taylor</t>
  </si>
  <si>
    <t>W4</t>
  </si>
  <si>
    <t>W5</t>
  </si>
  <si>
    <t>W6</t>
  </si>
  <si>
    <t>W7</t>
  </si>
  <si>
    <t>W8</t>
  </si>
  <si>
    <t>Nancy</t>
  </si>
  <si>
    <t>Osadchuk</t>
  </si>
  <si>
    <t>Chris</t>
  </si>
  <si>
    <t>Blank</t>
  </si>
  <si>
    <t>William</t>
  </si>
  <si>
    <t>Joel</t>
  </si>
  <si>
    <t>1000woodcuts@gmail.com</t>
  </si>
  <si>
    <t>W1</t>
  </si>
  <si>
    <t>W2</t>
  </si>
  <si>
    <t>W3</t>
  </si>
  <si>
    <t>W9</t>
  </si>
  <si>
    <t>W10</t>
  </si>
  <si>
    <t>W11</t>
  </si>
  <si>
    <t>W12</t>
  </si>
  <si>
    <t>W13</t>
  </si>
  <si>
    <t>W15</t>
  </si>
  <si>
    <t>W16</t>
  </si>
  <si>
    <t>W17</t>
  </si>
  <si>
    <t>W18</t>
  </si>
  <si>
    <t>W19</t>
  </si>
  <si>
    <t>coordinator40@barenforum.org</t>
  </si>
  <si>
    <t>gardener272000@yahoo.co.uk</t>
  </si>
  <si>
    <t>Scott</t>
  </si>
  <si>
    <t>Cook</t>
  </si>
  <si>
    <t>g_wohlken@mac.com</t>
  </si>
  <si>
    <t>Gayle</t>
  </si>
  <si>
    <t>Wohlken</t>
  </si>
  <si>
    <t>slinders@comcast.net</t>
  </si>
  <si>
    <t>Sharen</t>
  </si>
  <si>
    <t>Linder</t>
  </si>
  <si>
    <t>mkuster@kusterart.com</t>
  </si>
  <si>
    <t>Mary</t>
  </si>
  <si>
    <t>Kuster</t>
  </si>
  <si>
    <t>rsimola@netzero.net</t>
  </si>
  <si>
    <t>Robert</t>
  </si>
  <si>
    <t>Simola</t>
  </si>
  <si>
    <t>marisa.escolar@gmail.com</t>
  </si>
  <si>
    <t>Marisa</t>
  </si>
  <si>
    <t>Escolar</t>
  </si>
  <si>
    <t>orgren@lgsinnovations.com</t>
  </si>
  <si>
    <t>Alex</t>
  </si>
  <si>
    <t>Orgren</t>
  </si>
  <si>
    <t>ArtSpotib@aol.com</t>
  </si>
  <si>
    <t>Benny</t>
  </si>
  <si>
    <t>Alba</t>
  </si>
  <si>
    <t>marilynn.smith731@hotmail.com</t>
  </si>
  <si>
    <t>Marilynn</t>
  </si>
  <si>
    <t>Smith</t>
  </si>
  <si>
    <t>mswest@sonic.net</t>
  </si>
  <si>
    <t>Melissa</t>
  </si>
  <si>
    <t>West</t>
  </si>
  <si>
    <t>clive@clivelewis.ca</t>
  </si>
  <si>
    <t>Clive</t>
  </si>
  <si>
    <t>Lewis</t>
  </si>
  <si>
    <t>kathe@kathwewelch.org</t>
  </si>
  <si>
    <t>Kathe</t>
  </si>
  <si>
    <t>Welch</t>
  </si>
  <si>
    <t>happygal1274@yahoo.com</t>
  </si>
  <si>
    <t>Heather</t>
  </si>
  <si>
    <t>Piazza</t>
  </si>
  <si>
    <t>vizart@mail.com</t>
  </si>
  <si>
    <t>mrppereira@uol.com.br</t>
  </si>
  <si>
    <t>Maria Regina</t>
  </si>
  <si>
    <t>Pinto Pereira</t>
  </si>
  <si>
    <t>ftrueba@ucsc.edu</t>
  </si>
  <si>
    <t>Frank</t>
  </si>
  <si>
    <t>Trueba</t>
  </si>
  <si>
    <t>charlieovershoe@hotmail.com</t>
  </si>
  <si>
    <t>teatree@gmail.com</t>
  </si>
  <si>
    <t>Stefan</t>
  </si>
  <si>
    <t>Ziegler</t>
  </si>
  <si>
    <t>lhdore@wisc.edu</t>
  </si>
  <si>
    <t>Lester</t>
  </si>
  <si>
    <t>Dore</t>
  </si>
  <si>
    <t>megs_84321@yahoo.com</t>
  </si>
  <si>
    <t>Monica</t>
  </si>
  <si>
    <t>Bright</t>
  </si>
  <si>
    <t>ebusey@yahoo.com</t>
  </si>
  <si>
    <t>Elizabeth</t>
  </si>
  <si>
    <t>Busey</t>
  </si>
  <si>
    <t>julio.rodriguez@walgreens.com</t>
  </si>
  <si>
    <t>mauiclaudia@gmail.com</t>
  </si>
  <si>
    <t>mojo75214@gmail.com</t>
  </si>
  <si>
    <t>Shelley</t>
  </si>
  <si>
    <t>Hagan</t>
  </si>
  <si>
    <t>cjchapel@casco.net</t>
  </si>
  <si>
    <t>Chapel</t>
  </si>
  <si>
    <t>jmartin906@aol.com</t>
  </si>
  <si>
    <t>Suzi</t>
  </si>
  <si>
    <t>Sutherland-Martin</t>
  </si>
  <si>
    <t>gjarvis@k8.dion.ne.jp</t>
  </si>
  <si>
    <t>victoricaguadalupe@hotmail.com</t>
  </si>
  <si>
    <t>Guadalupe</t>
  </si>
  <si>
    <t>Victorica</t>
  </si>
  <si>
    <t>aniprof@optonline.net</t>
  </si>
</sst>
</file>

<file path=xl/styles.xml><?xml version="1.0" encoding="utf-8"?>
<styleSheet xmlns="http://schemas.openxmlformats.org/spreadsheetml/2006/main">
  <numFmts count="5">
    <numFmt numFmtId="164" formatCode="ddd\ mmm\-dd\-yyyy\ hh:mm:ss"/>
    <numFmt numFmtId="165" formatCode="m/d/yy"/>
    <numFmt numFmtId="166" formatCode="[$-409]m/d/yy\ h:mm\ AM/PM;@"/>
    <numFmt numFmtId="167" formatCode="mm/dd/yy;@"/>
    <numFmt numFmtId="168" formatCode="&quot;$&quot;#,##0.00"/>
  </numFmts>
  <fonts count="14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Tahoma"/>
      <family val="2"/>
    </font>
    <font>
      <i/>
      <sz val="10"/>
      <name val="Tahoma"/>
      <family val="2"/>
    </font>
    <font>
      <sz val="12"/>
      <name val="Tahom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10"/>
      <name val="Calibri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2" fillId="2" borderId="1" xfId="0" applyFont="1" applyFill="1" applyBorder="1" applyAlignment="1"/>
    <xf numFmtId="0" fontId="2" fillId="0" borderId="0" xfId="0" applyFont="1" applyAlignment="1"/>
    <xf numFmtId="0" fontId="2" fillId="0" borderId="0" xfId="0" applyFont="1"/>
    <xf numFmtId="0" fontId="3" fillId="2" borderId="1" xfId="0" applyFont="1" applyFill="1" applyBorder="1" applyAlignment="1"/>
    <xf numFmtId="22" fontId="2" fillId="0" borderId="0" xfId="0" applyNumberFormat="1" applyFont="1" applyAlignment="1"/>
    <xf numFmtId="0" fontId="2" fillId="2" borderId="1" xfId="0" applyFont="1" applyFill="1" applyBorder="1"/>
    <xf numFmtId="165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7" fillId="0" borderId="0" xfId="0" applyNumberFormat="1" applyFont="1" applyAlignment="1"/>
    <xf numFmtId="0" fontId="7" fillId="0" borderId="0" xfId="0" applyFont="1" applyAlignment="1"/>
    <xf numFmtId="0" fontId="8" fillId="0" borderId="0" xfId="1" applyFont="1" applyAlignment="1" applyProtection="1"/>
    <xf numFmtId="0" fontId="7" fillId="0" borderId="0" xfId="0" applyFont="1" applyAlignment="1">
      <alignment horizontal="left"/>
    </xf>
    <xf numFmtId="0" fontId="1" fillId="0" borderId="0" xfId="1" applyAlignment="1" applyProtection="1"/>
    <xf numFmtId="0" fontId="9" fillId="0" borderId="0" xfId="0" applyFont="1"/>
    <xf numFmtId="0" fontId="7" fillId="0" borderId="0" xfId="0" applyFont="1" applyFill="1" applyBorder="1" applyAlignment="1"/>
    <xf numFmtId="166" fontId="7" fillId="0" borderId="2" xfId="0" applyNumberFormat="1" applyFont="1" applyBorder="1"/>
    <xf numFmtId="166" fontId="7" fillId="0" borderId="3" xfId="0" applyNumberFormat="1" applyFont="1" applyBorder="1"/>
    <xf numFmtId="0" fontId="7" fillId="0" borderId="3" xfId="0" applyNumberFormat="1" applyFont="1" applyBorder="1"/>
    <xf numFmtId="167" fontId="7" fillId="0" borderId="3" xfId="0" applyNumberFormat="1" applyFont="1" applyBorder="1"/>
    <xf numFmtId="168" fontId="7" fillId="0" borderId="3" xfId="0" applyNumberFormat="1" applyFont="1" applyBorder="1"/>
    <xf numFmtId="49" fontId="7" fillId="0" borderId="3" xfId="0" applyNumberFormat="1" applyFont="1" applyBorder="1"/>
    <xf numFmtId="166" fontId="0" fillId="0" borderId="3" xfId="0" applyNumberFormat="1" applyBorder="1"/>
    <xf numFmtId="0" fontId="10" fillId="0" borderId="0" xfId="0" applyFont="1"/>
    <xf numFmtId="0" fontId="11" fillId="0" borderId="0" xfId="1" applyFont="1" applyAlignment="1" applyProtection="1"/>
    <xf numFmtId="14" fontId="0" fillId="0" borderId="0" xfId="0" applyNumberFormat="1"/>
    <xf numFmtId="0" fontId="7" fillId="3" borderId="0" xfId="0" applyFont="1" applyFill="1"/>
    <xf numFmtId="0" fontId="7" fillId="3" borderId="0" xfId="0" applyFont="1" applyFill="1" applyBorder="1"/>
    <xf numFmtId="0" fontId="12" fillId="3" borderId="0" xfId="0" applyFont="1" applyFill="1"/>
    <xf numFmtId="0" fontId="12" fillId="4" borderId="0" xfId="0" applyFont="1" applyFill="1"/>
    <xf numFmtId="0" fontId="10" fillId="4" borderId="0" xfId="0" applyFont="1" applyFill="1"/>
    <xf numFmtId="166" fontId="0" fillId="4" borderId="0" xfId="0" applyNumberFormat="1" applyFill="1" applyBorder="1"/>
    <xf numFmtId="0" fontId="12" fillId="4" borderId="0" xfId="0" applyFont="1" applyFill="1" applyBorder="1"/>
    <xf numFmtId="0" fontId="7" fillId="0" borderId="0" xfId="0" applyFont="1" applyFill="1" applyBorder="1"/>
    <xf numFmtId="0" fontId="13" fillId="4" borderId="0" xfId="0" applyFont="1" applyFill="1" applyBorder="1"/>
    <xf numFmtId="0" fontId="7" fillId="0" borderId="0" xfId="0" applyFont="1" applyFill="1"/>
    <xf numFmtId="0" fontId="7" fillId="4" borderId="0" xfId="0" applyFont="1" applyFill="1"/>
    <xf numFmtId="0" fontId="7" fillId="3" borderId="0" xfId="0" applyFont="1" applyFill="1" applyAlignment="1"/>
    <xf numFmtId="0" fontId="7" fillId="3" borderId="0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rtSpotib@aol.com" TargetMode="External"/><Relationship Id="rId13" Type="http://schemas.openxmlformats.org/officeDocument/2006/relationships/hyperlink" Target="mailto:happygal1274@yahoo.com" TargetMode="External"/><Relationship Id="rId18" Type="http://schemas.openxmlformats.org/officeDocument/2006/relationships/hyperlink" Target="mailto:megs_84321@yahoo.com" TargetMode="External"/><Relationship Id="rId26" Type="http://schemas.openxmlformats.org/officeDocument/2006/relationships/hyperlink" Target="mailto:vizart@mail.com" TargetMode="External"/><Relationship Id="rId3" Type="http://schemas.openxmlformats.org/officeDocument/2006/relationships/hyperlink" Target="mailto:slinders@comcast.net" TargetMode="External"/><Relationship Id="rId21" Type="http://schemas.openxmlformats.org/officeDocument/2006/relationships/hyperlink" Target="mailto:cjchapel@casco.net" TargetMode="External"/><Relationship Id="rId7" Type="http://schemas.openxmlformats.org/officeDocument/2006/relationships/hyperlink" Target="mailto:orgren@lgsinnovations.com" TargetMode="External"/><Relationship Id="rId12" Type="http://schemas.openxmlformats.org/officeDocument/2006/relationships/hyperlink" Target="mailto:kathe@kathwewelch.org" TargetMode="External"/><Relationship Id="rId17" Type="http://schemas.openxmlformats.org/officeDocument/2006/relationships/hyperlink" Target="mailto:lhdore@wisc.edu" TargetMode="External"/><Relationship Id="rId25" Type="http://schemas.openxmlformats.org/officeDocument/2006/relationships/hyperlink" Target="mailto:1000woodcuts@gmail.com" TargetMode="External"/><Relationship Id="rId2" Type="http://schemas.openxmlformats.org/officeDocument/2006/relationships/hyperlink" Target="mailto:g_wohlken@mac.com" TargetMode="External"/><Relationship Id="rId16" Type="http://schemas.openxmlformats.org/officeDocument/2006/relationships/hyperlink" Target="mailto:teatree@gmail.com" TargetMode="External"/><Relationship Id="rId20" Type="http://schemas.openxmlformats.org/officeDocument/2006/relationships/hyperlink" Target="mailto:mojo75214@gmail.com" TargetMode="External"/><Relationship Id="rId29" Type="http://schemas.openxmlformats.org/officeDocument/2006/relationships/hyperlink" Target="mailto:mauiclaudia@gmail.com" TargetMode="External"/><Relationship Id="rId1" Type="http://schemas.openxmlformats.org/officeDocument/2006/relationships/hyperlink" Target="mailto:gardener272000@yahoo.co.uk" TargetMode="External"/><Relationship Id="rId6" Type="http://schemas.openxmlformats.org/officeDocument/2006/relationships/hyperlink" Target="mailto:marisa.escolar@gmail.com" TargetMode="External"/><Relationship Id="rId11" Type="http://schemas.openxmlformats.org/officeDocument/2006/relationships/hyperlink" Target="mailto:clive@clivelewis.ca" TargetMode="External"/><Relationship Id="rId24" Type="http://schemas.openxmlformats.org/officeDocument/2006/relationships/hyperlink" Target="mailto:cutterstudio@yahoo.com" TargetMode="External"/><Relationship Id="rId32" Type="http://schemas.openxmlformats.org/officeDocument/2006/relationships/printerSettings" Target="../printerSettings/printerSettings2.bin"/><Relationship Id="rId5" Type="http://schemas.openxmlformats.org/officeDocument/2006/relationships/hyperlink" Target="mailto:rsimola@netzero.net" TargetMode="External"/><Relationship Id="rId15" Type="http://schemas.openxmlformats.org/officeDocument/2006/relationships/hyperlink" Target="mailto:ftrueba@ucsc.edu" TargetMode="External"/><Relationship Id="rId23" Type="http://schemas.openxmlformats.org/officeDocument/2006/relationships/hyperlink" Target="mailto:victoricaguadalupe@hotmail.com" TargetMode="External"/><Relationship Id="rId28" Type="http://schemas.openxmlformats.org/officeDocument/2006/relationships/hyperlink" Target="mailto:julio.rodriguez@walgreens.com" TargetMode="External"/><Relationship Id="rId10" Type="http://schemas.openxmlformats.org/officeDocument/2006/relationships/hyperlink" Target="mailto:mswest@sonic.net" TargetMode="External"/><Relationship Id="rId19" Type="http://schemas.openxmlformats.org/officeDocument/2006/relationships/hyperlink" Target="mailto:ebusey@yahoo.com" TargetMode="External"/><Relationship Id="rId31" Type="http://schemas.openxmlformats.org/officeDocument/2006/relationships/hyperlink" Target="mailto:aniprof@optonline.net" TargetMode="External"/><Relationship Id="rId4" Type="http://schemas.openxmlformats.org/officeDocument/2006/relationships/hyperlink" Target="mailto:mkuster@kusterart.com" TargetMode="External"/><Relationship Id="rId9" Type="http://schemas.openxmlformats.org/officeDocument/2006/relationships/hyperlink" Target="mailto:marilynn.smith731@hotmail.com" TargetMode="External"/><Relationship Id="rId14" Type="http://schemas.openxmlformats.org/officeDocument/2006/relationships/hyperlink" Target="mailto:mrppereira@uol.com.br" TargetMode="External"/><Relationship Id="rId22" Type="http://schemas.openxmlformats.org/officeDocument/2006/relationships/hyperlink" Target="mailto:jmartin906@aol.com" TargetMode="External"/><Relationship Id="rId27" Type="http://schemas.openxmlformats.org/officeDocument/2006/relationships/hyperlink" Target="mailto:charlieovershoe@hotmail.com" TargetMode="External"/><Relationship Id="rId30" Type="http://schemas.openxmlformats.org/officeDocument/2006/relationships/hyperlink" Target="mailto:gjarvis@k8.dion.ne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baren@ml.asahi-net.or.jp" TargetMode="External"/><Relationship Id="rId1" Type="http://schemas.openxmlformats.org/officeDocument/2006/relationships/hyperlink" Target="mailto:coordinator40@barenforum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workbookViewId="0">
      <selection activeCell="C4" sqref="C4"/>
    </sheetView>
  </sheetViews>
  <sheetFormatPr defaultRowHeight="11.25"/>
  <cols>
    <col min="1" max="1" width="53.28515625" style="6" customWidth="1"/>
    <col min="2" max="2" width="35.5703125" style="6" customWidth="1"/>
    <col min="3" max="3" width="5" style="6" bestFit="1" customWidth="1"/>
    <col min="4" max="4" width="8.42578125" style="6" customWidth="1"/>
    <col min="5" max="5" width="24.5703125" style="6" bestFit="1" customWidth="1"/>
    <col min="6" max="6" width="14.42578125" style="6" bestFit="1" customWidth="1"/>
    <col min="7" max="7" width="18.42578125" style="6" bestFit="1" customWidth="1"/>
    <col min="8" max="16384" width="9.140625" style="3"/>
  </cols>
  <sheetData>
    <row r="1" spans="1:13">
      <c r="A1" s="1" t="s">
        <v>40</v>
      </c>
      <c r="B1" s="1" t="s">
        <v>41</v>
      </c>
      <c r="C1" s="1" t="s">
        <v>5</v>
      </c>
      <c r="D1" s="1" t="s">
        <v>7</v>
      </c>
      <c r="E1" s="1" t="s">
        <v>9</v>
      </c>
      <c r="F1" s="1" t="s">
        <v>10</v>
      </c>
      <c r="G1" s="1" t="s">
        <v>11</v>
      </c>
      <c r="H1" s="2" t="s">
        <v>12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13</v>
      </c>
    </row>
    <row r="2" spans="1:13" ht="12.75">
      <c r="A2" s="1" t="str">
        <f>CONCATENATE("&lt;li&gt;&lt;a href=",CHAR(34),TRIM(LOWER('SIGN-UP'!F2)),".html",CHAR(34)," target=printmaker&gt;",E2,"&lt;/a&gt;&lt;/li&gt;")</f>
        <v>&lt;li&gt;&lt;a href="cook.html" target=printmaker&gt;Scott Cook&lt;/a&gt;&lt;/li&gt;</v>
      </c>
      <c r="B2" s="1" t="str">
        <f>CONCATENATE(LOWER('SIGN-UP'!F2),".jpg|-|-|",LOWER('SIGN-UP'!F2),".html,")</f>
        <v>cook.jpg|-|-|cook.html,</v>
      </c>
      <c r="C2" s="1">
        <f>'SIGN-UP'!D2</f>
        <v>1</v>
      </c>
      <c r="D2" s="4"/>
      <c r="E2" s="4" t="str">
        <f>CONCATENATE(TRIM(PROPER('SIGN-UP'!E2))," ",TRIM(PROPER('SIGN-UP'!F2)))</f>
        <v>Scott Cook</v>
      </c>
      <c r="F2" s="1" t="str">
        <f>'SIGN-UP'!E2</f>
        <v>Scott</v>
      </c>
      <c r="G2" s="1" t="str">
        <f>'SIGN-UP'!F2</f>
        <v>Cook</v>
      </c>
      <c r="H2" s="5"/>
      <c r="L2" s="9"/>
      <c r="M2" s="8"/>
    </row>
    <row r="3" spans="1:13" ht="12.75">
      <c r="A3" s="1" t="str">
        <f>CONCATENATE("&lt;li&gt;&lt;a href=",CHAR(34),TRIM(LOWER('SIGN-UP'!F3)),".html",CHAR(34)," target=printmaker&gt;",E3,"&lt;/a&gt;&lt;/li&gt;")</f>
        <v>&lt;li&gt;&lt;a href="wohlken.html" target=printmaker&gt;Gayle Wohlken&lt;/a&gt;&lt;/li&gt;</v>
      </c>
      <c r="B3" s="1" t="str">
        <f>CONCATENATE(LOWER('SIGN-UP'!F3),".jpg|-|-|",LOWER('SIGN-UP'!F3),".html,")</f>
        <v>wohlken.jpg|-|-|wohlken.html,</v>
      </c>
      <c r="C3" s="1">
        <f>'SIGN-UP'!D3</f>
        <v>2</v>
      </c>
      <c r="D3" s="4"/>
      <c r="E3" s="4" t="str">
        <f>CONCATENATE(TRIM(PROPER('SIGN-UP'!E3))," ",TRIM(PROPER('SIGN-UP'!F3)))</f>
        <v>Gayle Wohlken</v>
      </c>
      <c r="F3" s="1" t="str">
        <f>'SIGN-UP'!E3</f>
        <v>Gayle</v>
      </c>
      <c r="G3" s="1" t="str">
        <f>'SIGN-UP'!F3</f>
        <v>Wohlken</v>
      </c>
      <c r="H3" s="7"/>
      <c r="I3"/>
      <c r="J3"/>
      <c r="K3"/>
      <c r="L3"/>
      <c r="M3"/>
    </row>
    <row r="4" spans="1:13" ht="12.75">
      <c r="A4" s="1" t="str">
        <f>CONCATENATE("&lt;li&gt;&lt;a href=",CHAR(34),TRIM(LOWER('SIGN-UP'!F4)),".html",CHAR(34)," target=printmaker&gt;",E4,"&lt;/a&gt;&lt;/li&gt;")</f>
        <v>&lt;li&gt;&lt;a href="linder.html" target=printmaker&gt;Sharen Linder&lt;/a&gt;&lt;/li&gt;</v>
      </c>
      <c r="B4" s="1" t="str">
        <f>CONCATENATE(LOWER('SIGN-UP'!F4),".jpg|-|-|",LOWER('SIGN-UP'!F4),".html,")</f>
        <v>linder.jpg|-|-|linder.html,</v>
      </c>
      <c r="C4" s="1">
        <f>'SIGN-UP'!D4</f>
        <v>3</v>
      </c>
      <c r="D4" s="4"/>
      <c r="E4" s="4" t="str">
        <f>CONCATENATE(TRIM(PROPER('SIGN-UP'!E4))," ",TRIM(PROPER('SIGN-UP'!F4)))</f>
        <v>Sharen Linder</v>
      </c>
      <c r="F4" s="1" t="str">
        <f>'SIGN-UP'!E4</f>
        <v>Sharen</v>
      </c>
      <c r="G4" s="1" t="str">
        <f>'SIGN-UP'!F4</f>
        <v>Linder</v>
      </c>
      <c r="H4" s="5"/>
      <c r="M4" s="8"/>
    </row>
    <row r="5" spans="1:13" ht="12.75">
      <c r="A5" s="1" t="str">
        <f>CONCATENATE("&lt;li&gt;&lt;a href=",CHAR(34),TRIM(LOWER('SIGN-UP'!F5)),".html",CHAR(34)," target=printmaker&gt;",E5,"&lt;/a&gt;&lt;/li&gt;")</f>
        <v>&lt;li&gt;&lt;a href="kuster.html" target=printmaker&gt;Mary Kuster&lt;/a&gt;&lt;/li&gt;</v>
      </c>
      <c r="B5" s="1" t="str">
        <f>CONCATENATE(LOWER('SIGN-UP'!F5),".jpg|-|-|",LOWER('SIGN-UP'!F5),".html,")</f>
        <v>kuster.jpg|-|-|kuster.html,</v>
      </c>
      <c r="C5" s="1">
        <f>'SIGN-UP'!D5</f>
        <v>4</v>
      </c>
      <c r="D5" s="4"/>
      <c r="E5" s="4" t="str">
        <f>CONCATENATE(TRIM(PROPER('SIGN-UP'!E5))," ",TRIM(PROPER('SIGN-UP'!F5)))</f>
        <v>Mary Kuster</v>
      </c>
      <c r="F5" s="1" t="str">
        <f>'SIGN-UP'!E5</f>
        <v>Mary</v>
      </c>
      <c r="G5" s="1" t="str">
        <f>'SIGN-UP'!F5</f>
        <v>Kuster</v>
      </c>
      <c r="H5" s="5"/>
      <c r="L5" s="9"/>
    </row>
    <row r="6" spans="1:13" ht="12.75">
      <c r="A6" s="1" t="str">
        <f>CONCATENATE("&lt;li&gt;&lt;a href=",CHAR(34),TRIM(LOWER('SIGN-UP'!F6)),".html",CHAR(34)," target=printmaker&gt;",E6,"&lt;/a&gt;&lt;/li&gt;")</f>
        <v>&lt;li&gt;&lt;a href="simola.html" target=printmaker&gt;Robert Simola&lt;/a&gt;&lt;/li&gt;</v>
      </c>
      <c r="B6" s="1" t="str">
        <f>CONCATENATE(LOWER('SIGN-UP'!F6),".jpg|-|-|",LOWER('SIGN-UP'!F6),".html,")</f>
        <v>simola.jpg|-|-|simola.html,</v>
      </c>
      <c r="C6" s="1">
        <f>'SIGN-UP'!D6</f>
        <v>5</v>
      </c>
      <c r="D6" s="4"/>
      <c r="E6" s="4" t="str">
        <f>CONCATENATE(TRIM(PROPER('SIGN-UP'!E6))," ",TRIM(PROPER('SIGN-UP'!F6)))</f>
        <v>Robert Simola</v>
      </c>
      <c r="F6" s="1" t="str">
        <f>'SIGN-UP'!E6</f>
        <v>Robert</v>
      </c>
      <c r="G6" s="1" t="str">
        <f>'SIGN-UP'!F6</f>
        <v>Simola</v>
      </c>
      <c r="H6" s="7"/>
      <c r="I6"/>
      <c r="J6"/>
      <c r="K6"/>
      <c r="L6"/>
      <c r="M6"/>
    </row>
    <row r="7" spans="1:13" ht="12.75">
      <c r="A7" s="1" t="str">
        <f>CONCATENATE("&lt;li&gt;&lt;a href=",CHAR(34),TRIM(LOWER('SIGN-UP'!F7)),".html",CHAR(34)," target=printmaker&gt;",E7,"&lt;/a&gt;&lt;/li&gt;")</f>
        <v>&lt;li&gt;&lt;a href="escolar.html" target=printmaker&gt;Marisa Escolar&lt;/a&gt;&lt;/li&gt;</v>
      </c>
      <c r="B7" s="1" t="str">
        <f>CONCATENATE(LOWER('SIGN-UP'!F7),".jpg|-|-|",LOWER('SIGN-UP'!F7),".html,")</f>
        <v>escolar.jpg|-|-|escolar.html,</v>
      </c>
      <c r="C7" s="1">
        <f>'SIGN-UP'!D7</f>
        <v>6</v>
      </c>
      <c r="D7" s="4"/>
      <c r="E7" s="4" t="str">
        <f>CONCATENATE(TRIM(PROPER('SIGN-UP'!E7))," ",TRIM(PROPER('SIGN-UP'!F7)))</f>
        <v>Marisa Escolar</v>
      </c>
      <c r="F7" s="1" t="str">
        <f>'SIGN-UP'!E7</f>
        <v>Marisa</v>
      </c>
      <c r="G7" s="1" t="str">
        <f>'SIGN-UP'!F7</f>
        <v>Escolar</v>
      </c>
      <c r="H7" s="7"/>
      <c r="I7"/>
      <c r="J7"/>
      <c r="K7"/>
      <c r="L7"/>
      <c r="M7"/>
    </row>
    <row r="8" spans="1:13" ht="12.75">
      <c r="A8" s="1" t="str">
        <f>CONCATENATE("&lt;li&gt;&lt;a href=",CHAR(34),TRIM(LOWER('SIGN-UP'!F8)),".html",CHAR(34)," target=printmaker&gt;",E8,"&lt;/a&gt;&lt;/li&gt;")</f>
        <v>&lt;li&gt;&lt;a href="orgren.html" target=printmaker&gt;Alex Orgren&lt;/a&gt;&lt;/li&gt;</v>
      </c>
      <c r="B8" s="1" t="str">
        <f>CONCATENATE(LOWER('SIGN-UP'!F8),".jpg|-|-|",LOWER('SIGN-UP'!F8),".html,")</f>
        <v>orgren.jpg|-|-|orgren.html,</v>
      </c>
      <c r="C8" s="1">
        <f>'SIGN-UP'!D8</f>
        <v>7</v>
      </c>
      <c r="D8" s="4"/>
      <c r="E8" s="4" t="str">
        <f>CONCATENATE(TRIM(PROPER('SIGN-UP'!E8))," ",TRIM(PROPER('SIGN-UP'!F8)))</f>
        <v>Alex Orgren</v>
      </c>
      <c r="F8" s="1" t="str">
        <f>'SIGN-UP'!E8</f>
        <v>Alex</v>
      </c>
      <c r="G8" s="1" t="str">
        <f>'SIGN-UP'!F8</f>
        <v>Orgren</v>
      </c>
      <c r="H8" s="5"/>
      <c r="L8" s="9"/>
    </row>
    <row r="9" spans="1:13" ht="12.75">
      <c r="A9" s="1" t="str">
        <f>CONCATENATE("&lt;li&gt;&lt;a href=",CHAR(34),TRIM(LOWER('SIGN-UP'!F9)),".html",CHAR(34)," target=printmaker&gt;",E9,"&lt;/a&gt;&lt;/li&gt;")</f>
        <v>&lt;li&gt;&lt;a href="alba.html" target=printmaker&gt;Benny Alba&lt;/a&gt;&lt;/li&gt;</v>
      </c>
      <c r="B9" s="1" t="str">
        <f>CONCATENATE(LOWER('SIGN-UP'!F9),".jpg|-|-|",LOWER('SIGN-UP'!F9),".html,")</f>
        <v>alba.jpg|-|-|alba.html,</v>
      </c>
      <c r="C9" s="1">
        <f>'SIGN-UP'!D9</f>
        <v>8</v>
      </c>
      <c r="D9" s="4"/>
      <c r="E9" s="4" t="str">
        <f>CONCATENATE(TRIM(PROPER('SIGN-UP'!E9))," ",TRIM(PROPER('SIGN-UP'!F9)))</f>
        <v>Benny Alba</v>
      </c>
      <c r="F9" s="1" t="str">
        <f>'SIGN-UP'!E9</f>
        <v>Benny</v>
      </c>
      <c r="G9" s="1" t="str">
        <f>'SIGN-UP'!F9</f>
        <v>Alba</v>
      </c>
      <c r="H9" s="7"/>
      <c r="I9"/>
      <c r="J9"/>
      <c r="K9"/>
      <c r="L9"/>
      <c r="M9"/>
    </row>
    <row r="10" spans="1:13" ht="12.75">
      <c r="A10" s="1" t="str">
        <f>CONCATENATE("&lt;li&gt;&lt;a href=",CHAR(34),TRIM(LOWER('SIGN-UP'!F10)),".html",CHAR(34)," target=printmaker&gt;",E10,"&lt;/a&gt;&lt;/li&gt;")</f>
        <v>&lt;li&gt;&lt;a href="smith.html" target=printmaker&gt;Marilynn Smith&lt;/a&gt;&lt;/li&gt;</v>
      </c>
      <c r="B10" s="1" t="str">
        <f>CONCATENATE(LOWER('SIGN-UP'!F10),".jpg|-|-|",LOWER('SIGN-UP'!F10),".html,")</f>
        <v>smith.jpg|-|-|smith.html,</v>
      </c>
      <c r="C10" s="1">
        <f>'SIGN-UP'!D10</f>
        <v>9</v>
      </c>
      <c r="D10" s="4"/>
      <c r="E10" s="4" t="str">
        <f>CONCATENATE(TRIM(PROPER('SIGN-UP'!E10))," ",TRIM(PROPER('SIGN-UP'!F10)))</f>
        <v>Marilynn Smith</v>
      </c>
      <c r="F10" s="1" t="str">
        <f>'SIGN-UP'!E10</f>
        <v>Marilynn</v>
      </c>
      <c r="G10" s="1" t="str">
        <f>'SIGN-UP'!F10</f>
        <v>Smith</v>
      </c>
      <c r="H10" s="7"/>
      <c r="I10"/>
      <c r="J10"/>
      <c r="K10"/>
      <c r="L10"/>
      <c r="M10"/>
    </row>
    <row r="11" spans="1:13" ht="12.75">
      <c r="A11" s="1" t="str">
        <f>CONCATENATE("&lt;li&gt;&lt;a href=",CHAR(34),TRIM(LOWER('SIGN-UP'!F11)),".html",CHAR(34)," target=printmaker&gt;",E11,"&lt;/a&gt;&lt;/li&gt;")</f>
        <v>&lt;li&gt;&lt;a href="west.html" target=printmaker&gt;Melissa West&lt;/a&gt;&lt;/li&gt;</v>
      </c>
      <c r="B11" s="1" t="str">
        <f>CONCATENATE(LOWER('SIGN-UP'!F11),".jpg|-|-|",LOWER('SIGN-UP'!F11),".html,")</f>
        <v>west.jpg|-|-|west.html,</v>
      </c>
      <c r="C11" s="1">
        <f>'SIGN-UP'!D11</f>
        <v>10</v>
      </c>
      <c r="D11" s="4"/>
      <c r="E11" s="4" t="str">
        <f>CONCATENATE(TRIM(PROPER('SIGN-UP'!E11))," ",TRIM(PROPER('SIGN-UP'!F11)))</f>
        <v>Melissa West</v>
      </c>
      <c r="F11" s="1" t="str">
        <f>'SIGN-UP'!E11</f>
        <v>Melissa</v>
      </c>
      <c r="G11" s="1" t="str">
        <f>'SIGN-UP'!F11</f>
        <v>West</v>
      </c>
      <c r="H11" s="7"/>
      <c r="I11"/>
      <c r="J11"/>
      <c r="K11"/>
      <c r="L11"/>
      <c r="M11"/>
    </row>
    <row r="12" spans="1:13" ht="12.75">
      <c r="A12" s="1" t="str">
        <f>CONCATENATE("&lt;li&gt;&lt;a href=",CHAR(34),TRIM(LOWER('SIGN-UP'!F12)),".html",CHAR(34)," target=printmaker&gt;",E12,"&lt;/a&gt;&lt;/li&gt;")</f>
        <v>&lt;li&gt;&lt;a href="lewis.html" target=printmaker&gt;Clive Lewis&lt;/a&gt;&lt;/li&gt;</v>
      </c>
      <c r="B12" s="1" t="str">
        <f>CONCATENATE(LOWER('SIGN-UP'!F12),".jpg|-|-|",LOWER('SIGN-UP'!F12),".html,")</f>
        <v>lewis.jpg|-|-|lewis.html,</v>
      </c>
      <c r="C12" s="1">
        <f>'SIGN-UP'!D12</f>
        <v>11</v>
      </c>
      <c r="D12" s="4"/>
      <c r="E12" s="4" t="str">
        <f>CONCATENATE(TRIM(PROPER('SIGN-UP'!E12))," ",TRIM(PROPER('SIGN-UP'!F12)))</f>
        <v>Clive Lewis</v>
      </c>
      <c r="F12" s="1" t="str">
        <f>'SIGN-UP'!E12</f>
        <v>Clive</v>
      </c>
      <c r="G12" s="1" t="str">
        <f>'SIGN-UP'!F12</f>
        <v>Lewis</v>
      </c>
      <c r="H12" s="5"/>
      <c r="L12" s="9"/>
      <c r="M12" s="8"/>
    </row>
    <row r="13" spans="1:13" ht="12.75">
      <c r="A13" s="1" t="str">
        <f>CONCATENATE("&lt;li&gt;&lt;a href=",CHAR(34),TRIM(LOWER('SIGN-UP'!F13)),".html",CHAR(34)," target=printmaker&gt;",E13,"&lt;/a&gt;&lt;/li&gt;")</f>
        <v>&lt;li&gt;&lt;a href="welch.html" target=printmaker&gt;Kathe Welch&lt;/a&gt;&lt;/li&gt;</v>
      </c>
      <c r="B13" s="1" t="str">
        <f>CONCATENATE(LOWER('SIGN-UP'!F13),".jpg|-|-|",LOWER('SIGN-UP'!F13),".html,")</f>
        <v>welch.jpg|-|-|welch.html,</v>
      </c>
      <c r="C13" s="1">
        <f>'SIGN-UP'!D13</f>
        <v>12</v>
      </c>
      <c r="E13" s="4" t="str">
        <f>CONCATENATE(TRIM(PROPER('SIGN-UP'!E13))," ",TRIM(PROPER('SIGN-UP'!F13)))</f>
        <v>Kathe Welch</v>
      </c>
      <c r="F13" s="1" t="str">
        <f>'SIGN-UP'!E13</f>
        <v>Kathe</v>
      </c>
      <c r="G13" s="1" t="str">
        <f>'SIGN-UP'!F13</f>
        <v>Welch</v>
      </c>
      <c r="H13" s="7"/>
      <c r="I13"/>
      <c r="J13"/>
      <c r="K13"/>
      <c r="L13"/>
      <c r="M13" s="8"/>
    </row>
    <row r="14" spans="1:13" ht="12.75">
      <c r="A14" s="1" t="str">
        <f>CONCATENATE("&lt;li&gt;&lt;a href=",CHAR(34),TRIM(LOWER('SIGN-UP'!F14)),".html",CHAR(34)," target=printmaker&gt;",E14,"&lt;/a&gt;&lt;/li&gt;")</f>
        <v>&lt;li&gt;&lt;a href="piazza.html" target=printmaker&gt;Heather Piazza&lt;/a&gt;&lt;/li&gt;</v>
      </c>
      <c r="B14" s="1" t="str">
        <f>CONCATENATE(LOWER('SIGN-UP'!F14),".jpg|-|-|",LOWER('SIGN-UP'!F14),".html,")</f>
        <v>piazza.jpg|-|-|piazza.html,</v>
      </c>
      <c r="C14" s="1">
        <f>'SIGN-UP'!D14</f>
        <v>13</v>
      </c>
      <c r="D14" s="4"/>
      <c r="E14" s="4" t="str">
        <f>CONCATENATE(TRIM(PROPER('SIGN-UP'!E14))," ",TRIM(PROPER('SIGN-UP'!F14)))</f>
        <v>Heather Piazza</v>
      </c>
      <c r="F14" s="1" t="str">
        <f>'SIGN-UP'!E14</f>
        <v>Heather</v>
      </c>
      <c r="G14" s="1" t="str">
        <f>'SIGN-UP'!F14</f>
        <v>Piazza</v>
      </c>
      <c r="H14" s="7"/>
      <c r="I14"/>
      <c r="J14"/>
      <c r="K14"/>
      <c r="L14"/>
      <c r="M14"/>
    </row>
    <row r="15" spans="1:13" ht="12.75">
      <c r="A15" s="1" t="str">
        <f>CONCATENATE("&lt;li&gt;&lt;a href=",CHAR(34),TRIM(LOWER('SIGN-UP'!F15)),".html",CHAR(34)," target=printmaker&gt;",E15,"&lt;/a&gt;&lt;/li&gt;")</f>
        <v>&lt;li&gt;&lt;a href="pinto pereira.html" target=printmaker&gt;Maria Regina Pinto Pereira&lt;/a&gt;&lt;/li&gt;</v>
      </c>
      <c r="B15" s="1" t="str">
        <f>CONCATENATE(LOWER('SIGN-UP'!F15),".jpg|-|-|",LOWER('SIGN-UP'!F15),".html,")</f>
        <v>pinto pereira.jpg|-|-|pinto pereira.html,</v>
      </c>
      <c r="C15" s="1">
        <f>'SIGN-UP'!D15</f>
        <v>14</v>
      </c>
      <c r="D15" s="4"/>
      <c r="E15" s="4" t="str">
        <f>CONCATENATE(TRIM(PROPER('SIGN-UP'!E15))," ",TRIM(PROPER('SIGN-UP'!F15)))</f>
        <v>Maria Regina Pinto Pereira</v>
      </c>
      <c r="F15" s="1" t="str">
        <f>'SIGN-UP'!E15</f>
        <v>Maria Regina</v>
      </c>
      <c r="G15" s="1" t="str">
        <f>'SIGN-UP'!F15</f>
        <v>Pinto Pereira</v>
      </c>
      <c r="H15" s="5"/>
      <c r="L15" s="9"/>
      <c r="M15" s="8"/>
    </row>
    <row r="16" spans="1:13" ht="12.75">
      <c r="A16" s="1" t="str">
        <f>CONCATENATE("&lt;li&gt;&lt;a href=",CHAR(34),TRIM(LOWER('SIGN-UP'!F16)),".html",CHAR(34)," target=printmaker&gt;",E16,"&lt;/a&gt;&lt;/li&gt;")</f>
        <v>&lt;li&gt;&lt;a href="trueba.html" target=printmaker&gt;Frank Trueba&lt;/a&gt;&lt;/li&gt;</v>
      </c>
      <c r="B16" s="1" t="str">
        <f>CONCATENATE(LOWER('SIGN-UP'!F16),".jpg|-|-|",LOWER('SIGN-UP'!F16),".html,")</f>
        <v>trueba.jpg|-|-|trueba.html,</v>
      </c>
      <c r="C16" s="1">
        <f>'SIGN-UP'!D16</f>
        <v>15</v>
      </c>
      <c r="D16" s="4"/>
      <c r="E16" s="4" t="str">
        <f>CONCATENATE(TRIM(PROPER('SIGN-UP'!E16))," ",TRIM(PROPER('SIGN-UP'!F16)))</f>
        <v>Frank Trueba</v>
      </c>
      <c r="F16" s="1" t="str">
        <f>'SIGN-UP'!E16</f>
        <v>Frank</v>
      </c>
      <c r="G16" s="1" t="str">
        <f>'SIGN-UP'!F16</f>
        <v>Trueba</v>
      </c>
      <c r="H16" s="7"/>
      <c r="I16"/>
      <c r="J16"/>
      <c r="K16"/>
      <c r="L16"/>
      <c r="M16"/>
    </row>
    <row r="17" spans="1:13" ht="12.75" customHeight="1">
      <c r="A17" s="1" t="str">
        <f>CONCATENATE("&lt;li&gt;&lt;a href=",CHAR(34),TRIM(LOWER('SIGN-UP'!F17)),".html",CHAR(34)," target=printmaker&gt;",E17,"&lt;/a&gt;&lt;/li&gt;")</f>
        <v>&lt;li&gt;&lt;a href="ziegler.html" target=printmaker&gt;Stefan Ziegler&lt;/a&gt;&lt;/li&gt;</v>
      </c>
      <c r="B17" s="1" t="str">
        <f>CONCATENATE(LOWER('SIGN-UP'!F17),".jpg|-|-|",LOWER('SIGN-UP'!F17),".html,")</f>
        <v>ziegler.jpg|-|-|ziegler.html,</v>
      </c>
      <c r="C17" s="1">
        <f>'SIGN-UP'!D17</f>
        <v>16</v>
      </c>
      <c r="D17" s="4"/>
      <c r="E17" s="4" t="str">
        <f>CONCATENATE(TRIM(PROPER('SIGN-UP'!E17))," ",TRIM(PROPER('SIGN-UP'!F17)))</f>
        <v>Stefan Ziegler</v>
      </c>
      <c r="F17" s="1" t="str">
        <f>'SIGN-UP'!E17</f>
        <v>Stefan</v>
      </c>
      <c r="G17" s="1" t="str">
        <f>'SIGN-UP'!F17</f>
        <v>Ziegler</v>
      </c>
      <c r="H17" s="7"/>
      <c r="I17"/>
      <c r="J17"/>
      <c r="K17"/>
      <c r="L17"/>
      <c r="M17"/>
    </row>
    <row r="18" spans="1:13" ht="11.25" customHeight="1">
      <c r="A18" s="1" t="str">
        <f>CONCATENATE("&lt;li&gt;&lt;a href=",CHAR(34),TRIM(LOWER('SIGN-UP'!F18)),".html",CHAR(34)," target=printmaker&gt;",E18,"&lt;/a&gt;&lt;/li&gt;")</f>
        <v>&lt;li&gt;&lt;a href="dore.html" target=printmaker&gt;Lester Dore&lt;/a&gt;&lt;/li&gt;</v>
      </c>
      <c r="B18" s="1" t="str">
        <f>CONCATENATE(LOWER('SIGN-UP'!F18),".jpg|-|-|",LOWER('SIGN-UP'!F18),".html,")</f>
        <v>dore.jpg|-|-|dore.html,</v>
      </c>
      <c r="C18" s="1">
        <f>'SIGN-UP'!D18</f>
        <v>17</v>
      </c>
      <c r="D18" s="4"/>
      <c r="E18" s="4" t="str">
        <f>CONCATENATE(TRIM(PROPER('SIGN-UP'!E18))," ",TRIM(PROPER('SIGN-UP'!F18)))</f>
        <v>Lester Dore</v>
      </c>
      <c r="F18" s="1" t="str">
        <f>'SIGN-UP'!E18</f>
        <v>Lester</v>
      </c>
      <c r="G18" s="1" t="str">
        <f>'SIGN-UP'!F18</f>
        <v>Dore</v>
      </c>
      <c r="H18" s="5"/>
      <c r="I18" s="10"/>
      <c r="J18" s="10"/>
      <c r="L18" s="9"/>
      <c r="M18" s="8"/>
    </row>
    <row r="19" spans="1:13" ht="12.75">
      <c r="A19" s="1" t="str">
        <f>CONCATENATE("&lt;li&gt;&lt;a href=",CHAR(34),TRIM(LOWER('SIGN-UP'!F19)),".html",CHAR(34)," target=printmaker&gt;",E19,"&lt;/a&gt;&lt;/li&gt;")</f>
        <v>&lt;li&gt;&lt;a href="bright.html" target=printmaker&gt;Monica Bright&lt;/a&gt;&lt;/li&gt;</v>
      </c>
      <c r="B19" s="1" t="str">
        <f>CONCATENATE(LOWER('SIGN-UP'!F19),".jpg|-|-|",LOWER('SIGN-UP'!F19),".html,")</f>
        <v>bright.jpg|-|-|bright.html,</v>
      </c>
      <c r="C19" s="1">
        <f>'SIGN-UP'!D19</f>
        <v>18</v>
      </c>
      <c r="D19" s="4"/>
      <c r="E19" s="4" t="str">
        <f>CONCATENATE(TRIM(PROPER('SIGN-UP'!E19))," ",TRIM(PROPER('SIGN-UP'!F19)))</f>
        <v>Monica Bright</v>
      </c>
      <c r="F19" s="1" t="str">
        <f>'SIGN-UP'!E19</f>
        <v>Monica</v>
      </c>
      <c r="G19" s="1" t="str">
        <f>'SIGN-UP'!F19</f>
        <v>Bright</v>
      </c>
      <c r="H19" s="5"/>
      <c r="L19" s="9"/>
      <c r="M19" s="8"/>
    </row>
    <row r="20" spans="1:13" ht="12.75">
      <c r="A20" s="1" t="str">
        <f>CONCATENATE("&lt;li&gt;&lt;a href=",CHAR(34),TRIM(LOWER('SIGN-UP'!F20)),".html",CHAR(34)," target=printmaker&gt;",E20,"&lt;/a&gt;&lt;/li&gt;")</f>
        <v>&lt;li&gt;&lt;a href="busey.html" target=printmaker&gt;Elizabeth Busey&lt;/a&gt;&lt;/li&gt;</v>
      </c>
      <c r="B20" s="1" t="str">
        <f>CONCATENATE(LOWER('SIGN-UP'!F20),".jpg|-|-|",LOWER('SIGN-UP'!F20),".html,")</f>
        <v>busey.jpg|-|-|busey.html,</v>
      </c>
      <c r="C20" s="1">
        <f>'SIGN-UP'!D20</f>
        <v>19</v>
      </c>
      <c r="D20" s="4"/>
      <c r="E20" s="4" t="str">
        <f>CONCATENATE(TRIM(PROPER('SIGN-UP'!E20))," ",TRIM(PROPER('SIGN-UP'!F20)))</f>
        <v>Elizabeth Busey</v>
      </c>
      <c r="F20" s="1" t="str">
        <f>'SIGN-UP'!E20</f>
        <v>Elizabeth</v>
      </c>
      <c r="G20" s="1" t="str">
        <f>'SIGN-UP'!F20</f>
        <v>Busey</v>
      </c>
      <c r="H20" s="7"/>
      <c r="I20"/>
      <c r="J20"/>
      <c r="K20"/>
      <c r="L20"/>
      <c r="M20"/>
    </row>
    <row r="21" spans="1:13" ht="12.75">
      <c r="A21" s="1" t="str">
        <f>CONCATENATE("&lt;li&gt;&lt;a href=",CHAR(34),TRIM(LOWER('SIGN-UP'!F21)),".html",CHAR(34)," target=printmaker&gt;",E21,"&lt;/a&gt;&lt;/li&gt;")</f>
        <v>&lt;li&gt;&lt;a href="hagan.html" target=printmaker&gt;Shelley Hagan&lt;/a&gt;&lt;/li&gt;</v>
      </c>
      <c r="B21" s="1" t="str">
        <f>CONCATENATE(LOWER('SIGN-UP'!F21),".jpg|-|-|",LOWER('SIGN-UP'!F21),".html,")</f>
        <v>hagan.jpg|-|-|hagan.html,</v>
      </c>
      <c r="C21" s="1">
        <f>'SIGN-UP'!D21</f>
        <v>20</v>
      </c>
      <c r="D21" s="4"/>
      <c r="E21" s="4" t="str">
        <f>CONCATENATE(TRIM(PROPER('SIGN-UP'!E21))," ",TRIM(PROPER('SIGN-UP'!F21)))</f>
        <v>Shelley Hagan</v>
      </c>
      <c r="F21" s="1" t="str">
        <f>'SIGN-UP'!E21</f>
        <v>Shelley</v>
      </c>
      <c r="G21" s="1" t="str">
        <f>'SIGN-UP'!F21</f>
        <v>Hagan</v>
      </c>
      <c r="H21" s="7"/>
      <c r="I21"/>
      <c r="J21"/>
      <c r="K21"/>
      <c r="L21"/>
      <c r="M21"/>
    </row>
    <row r="22" spans="1:13" ht="12.75">
      <c r="A22" s="1" t="str">
        <f>CONCATENATE("&lt;li&gt;&lt;a href=",CHAR(34),TRIM(LOWER('SIGN-UP'!F22)),".html",CHAR(34)," target=printmaker&gt;",E22,"&lt;/a&gt;&lt;/li&gt;")</f>
        <v>&lt;li&gt;&lt;a href="chapel.html" target=printmaker&gt;Carol Chapel&lt;/a&gt;&lt;/li&gt;</v>
      </c>
      <c r="B22" s="1" t="str">
        <f>CONCATENATE(LOWER('SIGN-UP'!F22),".jpg|-|-|",LOWER('SIGN-UP'!F22),".html,")</f>
        <v>chapel.jpg|-|-|chapel.html,</v>
      </c>
      <c r="C22" s="1">
        <f>'SIGN-UP'!D22</f>
        <v>21</v>
      </c>
      <c r="D22" s="4"/>
      <c r="E22" s="4" t="str">
        <f>CONCATENATE(TRIM(PROPER('SIGN-UP'!E22))," ",TRIM(PROPER('SIGN-UP'!F22)))</f>
        <v>Carol Chapel</v>
      </c>
      <c r="F22" s="1" t="str">
        <f>'SIGN-UP'!E22</f>
        <v>Carol</v>
      </c>
      <c r="G22" s="1" t="str">
        <f>'SIGN-UP'!F22</f>
        <v>Chapel</v>
      </c>
      <c r="H22" s="7"/>
      <c r="I22"/>
      <c r="J22"/>
      <c r="K22"/>
      <c r="L22"/>
      <c r="M22"/>
    </row>
    <row r="23" spans="1:13" ht="12.75">
      <c r="A23" s="1" t="str">
        <f>CONCATENATE("&lt;li&gt;&lt;a href=",CHAR(34),TRIM(LOWER('SIGN-UP'!F23)),".html",CHAR(34)," target=printmaker&gt;",E23,"&lt;/a&gt;&lt;/li&gt;")</f>
        <v>&lt;li&gt;&lt;a href="sutherland-martin.html" target=printmaker&gt;Suzi Sutherland-Martin&lt;/a&gt;&lt;/li&gt;</v>
      </c>
      <c r="B23" s="1" t="str">
        <f>CONCATENATE(LOWER('SIGN-UP'!F23),".jpg|-|-|",LOWER('SIGN-UP'!F23),".html,")</f>
        <v>sutherland-martin.jpg|-|-|sutherland-martin.html,</v>
      </c>
      <c r="C23" s="1">
        <f>'SIGN-UP'!D23</f>
        <v>22</v>
      </c>
      <c r="D23" s="4"/>
      <c r="E23" s="4" t="str">
        <f>CONCATENATE(TRIM(PROPER('SIGN-UP'!E23))," ",TRIM(PROPER('SIGN-UP'!F23)))</f>
        <v>Suzi Sutherland-Martin</v>
      </c>
      <c r="F23" s="1" t="str">
        <f>'SIGN-UP'!E23</f>
        <v>Suzi</v>
      </c>
      <c r="G23" s="1" t="str">
        <f>'SIGN-UP'!F23</f>
        <v>Sutherland-Martin</v>
      </c>
      <c r="H23" s="7"/>
      <c r="I23"/>
      <c r="J23"/>
      <c r="K23"/>
      <c r="L23"/>
      <c r="M23"/>
    </row>
    <row r="24" spans="1:13" ht="15">
      <c r="A24" s="1" t="str">
        <f>CONCATENATE("&lt;li&gt;&lt;a href=",CHAR(34),TRIM(LOWER('SIGN-UP'!F24)),".html",CHAR(34)," target=printmaker&gt;",E24,"&lt;/a&gt;&lt;/li&gt;")</f>
        <v>&lt;li&gt;&lt;a href="victorica.html" target=printmaker&gt;Guadalupe Victorica&lt;/a&gt;&lt;/li&gt;</v>
      </c>
      <c r="B24" s="1" t="str">
        <f>CONCATENATE(LOWER('SIGN-UP'!F24),".jpg|-|-|",LOWER('SIGN-UP'!F24),".html,")</f>
        <v>victorica.jpg|-|-|victorica.html,</v>
      </c>
      <c r="C24" s="1">
        <f>'SIGN-UP'!D24</f>
        <v>23</v>
      </c>
      <c r="E24" s="4" t="str">
        <f>CONCATENATE(TRIM(PROPER('SIGN-UP'!E24))," ",TRIM(PROPER('SIGN-UP'!F24)))</f>
        <v>Guadalupe Victorica</v>
      </c>
      <c r="F24" s="1" t="str">
        <f>'SIGN-UP'!E24</f>
        <v>Guadalupe</v>
      </c>
      <c r="G24" s="1" t="str">
        <f>'SIGN-UP'!F24</f>
        <v>Victorica</v>
      </c>
      <c r="I24" s="10"/>
      <c r="L24" s="9"/>
      <c r="M24" s="8"/>
    </row>
    <row r="25" spans="1:13" ht="12.75">
      <c r="A25" s="1" t="str">
        <f>CONCATENATE("&lt;li&gt;&lt;a href=",CHAR(34),TRIM(LOWER('SIGN-UP'!F25)),".html",CHAR(34)," target=printmaker&gt;",E25,"&lt;/a&gt;&lt;/li&gt;")</f>
        <v>&lt;li&gt;&lt;a href="cutter.html" target=printmaker&gt;Diane Cutter&lt;/a&gt;&lt;/li&gt;</v>
      </c>
      <c r="B25" s="1" t="str">
        <f>CONCATENATE(LOWER('SIGN-UP'!F25),".jpg|-|-|",LOWER('SIGN-UP'!F25),".html,")</f>
        <v>cutter.jpg|-|-|cutter.html,</v>
      </c>
      <c r="C25" s="1">
        <f>'SIGN-UP'!D25</f>
        <v>24</v>
      </c>
      <c r="E25" s="4" t="str">
        <f>CONCATENATE(TRIM(PROPER('SIGN-UP'!E25))," ",TRIM(PROPER('SIGN-UP'!F25)))</f>
        <v>Diane Cutter</v>
      </c>
      <c r="F25" s="1" t="str">
        <f>'SIGN-UP'!E25</f>
        <v>Diane</v>
      </c>
      <c r="G25" s="1" t="str">
        <f>'SIGN-UP'!F25</f>
        <v>Cutter</v>
      </c>
      <c r="H25" s="7"/>
      <c r="I25"/>
      <c r="J25"/>
      <c r="K25"/>
      <c r="L25"/>
      <c r="M25"/>
    </row>
    <row r="26" spans="1:13" ht="12.75">
      <c r="A26" s="1" t="str">
        <f>CONCATENATE("&lt;li&gt;&lt;a href=",CHAR(34),TRIM(LOWER('SIGN-UP'!F26)),".html",CHAR(34)," target=printmaker&gt;",E26,"&lt;/a&gt;&lt;/li&gt;")</f>
        <v>&lt;li&gt;&lt;a href="arlington.html" target=printmaker&gt;Viza Arlington&lt;/a&gt;&lt;/li&gt;</v>
      </c>
      <c r="B26" s="1" t="str">
        <f>CONCATENATE(LOWER('SIGN-UP'!F26),".jpg|-|-|",LOWER('SIGN-UP'!F26),".html,")</f>
        <v>arlington.jpg|-|-|arlington.html,</v>
      </c>
      <c r="C26" s="1">
        <f>'SIGN-UP'!D26</f>
        <v>25</v>
      </c>
      <c r="E26" s="4" t="str">
        <f>CONCATENATE(TRIM(PROPER('SIGN-UP'!E26))," ",TRIM(PROPER('SIGN-UP'!F26)))</f>
        <v>Viza Arlington</v>
      </c>
      <c r="F26" s="1" t="str">
        <f>'SIGN-UP'!E26</f>
        <v>Viza</v>
      </c>
      <c r="G26" s="1" t="str">
        <f>'SIGN-UP'!F26</f>
        <v>Arlington</v>
      </c>
      <c r="H26" s="7"/>
      <c r="I26"/>
      <c r="J26"/>
      <c r="K26"/>
      <c r="L26"/>
      <c r="M26"/>
    </row>
    <row r="27" spans="1:13" ht="12.75">
      <c r="A27" s="1" t="str">
        <f>CONCATENATE("&lt;li&gt;&lt;a href=",CHAR(34),TRIM(LOWER('SIGN-UP'!F27)),".html",CHAR(34)," target=printmaker&gt;",E27,"&lt;/a&gt;&lt;/li&gt;")</f>
        <v>&lt;li&gt;&lt;a href="patera.html" target=printmaker&gt;Barbara Patera&lt;/a&gt;&lt;/li&gt;</v>
      </c>
      <c r="B27" s="1" t="str">
        <f>CONCATENATE(LOWER('SIGN-UP'!F27),".jpg|-|-|",LOWER('SIGN-UP'!F27),".html,")</f>
        <v>patera.jpg|-|-|patera.html,</v>
      </c>
      <c r="C27" s="1">
        <f>'SIGN-UP'!D27</f>
        <v>26</v>
      </c>
      <c r="E27" s="4" t="str">
        <f>CONCATENATE(TRIM(PROPER('SIGN-UP'!E27))," ",TRIM(PROPER('SIGN-UP'!F27)))</f>
        <v>Barbara Patera</v>
      </c>
      <c r="F27" s="1" t="str">
        <f>'SIGN-UP'!E27</f>
        <v>Barbara</v>
      </c>
      <c r="G27" s="1" t="str">
        <f>'SIGN-UP'!F27</f>
        <v>Patera</v>
      </c>
      <c r="H27" s="5"/>
      <c r="L27" s="9"/>
      <c r="M27" s="8"/>
    </row>
    <row r="28" spans="1:13">
      <c r="A28" s="1" t="str">
        <f>CONCATENATE("&lt;li&gt;&lt;a href=",CHAR(34),TRIM(LOWER('SIGN-UP'!F28)),".html",CHAR(34)," target=printmaker&gt;",E28,"&lt;/a&gt;&lt;/li&gt;")</f>
        <v>&lt;li&gt;&lt;a href="rodriguez.html" target=printmaker&gt;Julio Rodriguez&lt;/a&gt;&lt;/li&gt;</v>
      </c>
      <c r="B28" s="1" t="str">
        <f>CONCATENATE(LOWER('SIGN-UP'!F28),".jpg|-|-|",LOWER('SIGN-UP'!F28),".html,")</f>
        <v>rodriguez.jpg|-|-|rodriguez.html,</v>
      </c>
      <c r="C28" s="1">
        <f>'SIGN-UP'!D28</f>
        <v>27</v>
      </c>
      <c r="E28" s="4" t="str">
        <f>CONCATENATE(TRIM(PROPER('SIGN-UP'!E28))," ",TRIM(PROPER('SIGN-UP'!F28)))</f>
        <v>Julio Rodriguez</v>
      </c>
      <c r="F28" s="1" t="str">
        <f>'SIGN-UP'!E28</f>
        <v>Julio</v>
      </c>
      <c r="G28" s="1" t="str">
        <f>'SIGN-UP'!F28</f>
        <v>Rodriguez</v>
      </c>
      <c r="H28" s="5"/>
    </row>
    <row r="29" spans="1:13">
      <c r="A29" s="1" t="str">
        <f>CONCATENATE("&lt;li&gt;&lt;a href=",CHAR(34),TRIM(LOWER('SIGN-UP'!F29)),".html",CHAR(34)," target=printmaker&gt;",E29,"&lt;/a&gt;&lt;/li&gt;")</f>
        <v>&lt;li&gt;&lt;a href="coonen.html" target=printmaker&gt;Claudia Coonen&lt;/a&gt;&lt;/li&gt;</v>
      </c>
      <c r="B29" s="1" t="str">
        <f>CONCATENATE(LOWER('SIGN-UP'!F29),".jpg|-|-|",LOWER('SIGN-UP'!F29),".html,")</f>
        <v>coonen.jpg|-|-|coonen.html,</v>
      </c>
      <c r="C29" s="1">
        <f>'SIGN-UP'!D29</f>
        <v>28</v>
      </c>
      <c r="E29" s="4" t="str">
        <f>CONCATENATE(TRIM(PROPER('SIGN-UP'!E29))," ",TRIM(PROPER('SIGN-UP'!F29)))</f>
        <v>Claudia Coonen</v>
      </c>
      <c r="F29" s="1" t="str">
        <f>'SIGN-UP'!E29</f>
        <v>Claudia</v>
      </c>
      <c r="G29" s="1" t="str">
        <f>'SIGN-UP'!F29</f>
        <v>Coonen</v>
      </c>
    </row>
    <row r="30" spans="1:13">
      <c r="A30" s="1" t="str">
        <f>CONCATENATE("&lt;li&gt;&lt;a href=",CHAR(34),TRIM(LOWER('SIGN-UP'!F30)),".html",CHAR(34)," target=printmaker&gt;",E30,"&lt;/a&gt;&lt;/li&gt;")</f>
        <v>&lt;li&gt;&lt;a href="arango.html" target=printmaker&gt;Maria Arango&lt;/a&gt;&lt;/li&gt;</v>
      </c>
      <c r="B30" s="1" t="str">
        <f>CONCATENATE(LOWER('SIGN-UP'!F30),".jpg|-|-|",LOWER('SIGN-UP'!F30),".html,")</f>
        <v>arango.jpg|-|-|arango.html,</v>
      </c>
      <c r="C30" s="1">
        <f>'SIGN-UP'!D30</f>
        <v>29</v>
      </c>
      <c r="E30" s="4" t="str">
        <f>CONCATENATE(TRIM(PROPER('SIGN-UP'!E30))," ",TRIM(PROPER('SIGN-UP'!F30)))</f>
        <v>Maria Arango</v>
      </c>
      <c r="F30" s="1" t="str">
        <f>'SIGN-UP'!E30</f>
        <v>Maria</v>
      </c>
      <c r="G30" s="1" t="str">
        <f>'SIGN-UP'!F30</f>
        <v>Arango</v>
      </c>
    </row>
    <row r="31" spans="1:13">
      <c r="A31" s="1" t="str">
        <f>CONCATENATE("&lt;li&gt;&lt;a href=",CHAR(34),TRIM(LOWER('SIGN-UP'!F31)),".html",CHAR(34)," target=printmaker&gt;",E31,"&lt;/a&gt;&lt;/li&gt;")</f>
        <v>&lt;li&gt;&lt;a href="jarvis.html" target=printmaker&gt;George Jarvis&lt;/a&gt;&lt;/li&gt;</v>
      </c>
      <c r="B31" s="1" t="str">
        <f>CONCATENATE(LOWER('SIGN-UP'!F31),".jpg|-|-|",LOWER('SIGN-UP'!F31),".html,")</f>
        <v>jarvis.jpg|-|-|jarvis.html,</v>
      </c>
      <c r="C31" s="1">
        <f>'SIGN-UP'!D31</f>
        <v>30</v>
      </c>
      <c r="E31" s="4" t="str">
        <f>CONCATENATE(TRIM(PROPER('SIGN-UP'!E31))," ",TRIM(PROPER('SIGN-UP'!F31)))</f>
        <v>George Jarvis</v>
      </c>
      <c r="F31" s="1" t="str">
        <f>'SIGN-UP'!E31</f>
        <v>George</v>
      </c>
      <c r="G31" s="1" t="str">
        <f>'SIGN-UP'!F31</f>
        <v>Jarvis</v>
      </c>
    </row>
    <row r="32" spans="1:13">
      <c r="A32" s="1" t="str">
        <f>CONCATENATE("&lt;li&gt;&lt;a href=",CHAR(34),TRIM(LOWER('SIGN-UP'!F32)),".html",CHAR(34)," target=printmaker&gt;",E32,"&lt;/a&gt;&lt;/li&gt;")</f>
        <v>&lt;li&gt;&lt;a href="joel.html" target=printmaker&gt;William Joel&lt;/a&gt;&lt;/li&gt;</v>
      </c>
      <c r="B32" s="1" t="str">
        <f>CONCATENATE(LOWER('SIGN-UP'!F32),".jpg|-|-|",LOWER('SIGN-UP'!F32),".html,")</f>
        <v>joel.jpg|-|-|joel.html,</v>
      </c>
      <c r="C32" s="1">
        <f>'SIGN-UP'!D32</f>
        <v>31</v>
      </c>
      <c r="E32" s="4" t="str">
        <f>CONCATENATE(TRIM(PROPER('SIGN-UP'!E32))," ",TRIM(PROPER('SIGN-UP'!F32)))</f>
        <v>William Joel</v>
      </c>
      <c r="F32" s="1" t="str">
        <f>'SIGN-UP'!E32</f>
        <v>William</v>
      </c>
      <c r="G32" s="1" t="str">
        <f>'SIGN-UP'!F32</f>
        <v>Joel</v>
      </c>
    </row>
    <row r="33" spans="1:7">
      <c r="A33" s="1" t="str">
        <f>CONCATENATE("&lt;li&gt;&lt;a href=",CHAR(34),TRIM(LOWER('SIGN-UP'!F33)),".html",CHAR(34)," target=printmaker&gt;",E33,"&lt;/a&gt;&lt;/li&gt;")</f>
        <v>&lt;li&gt;&lt;a href=".html" target=printmaker&gt; &lt;/a&gt;&lt;/li&gt;</v>
      </c>
      <c r="B33" s="1" t="str">
        <f>CONCATENATE(LOWER('SIGN-UP'!F33),".jpg|-|-|",LOWER('SIGN-UP'!F33),".html,")</f>
        <v>.jpg|-|-|.html,</v>
      </c>
      <c r="C33" s="1">
        <f>'SIGN-UP'!D33</f>
        <v>32</v>
      </c>
      <c r="E33" s="4" t="str">
        <f>CONCATENATE(TRIM(PROPER('SIGN-UP'!E33))," ",TRIM(PROPER('SIGN-UP'!F33)))</f>
        <v xml:space="preserve"> </v>
      </c>
      <c r="F33" s="1">
        <f>'SIGN-UP'!E33</f>
        <v>0</v>
      </c>
      <c r="G33" s="1">
        <f>'SIGN-UP'!F33</f>
        <v>0</v>
      </c>
    </row>
    <row r="34" spans="1:7">
      <c r="A34" s="1" t="str">
        <f>CONCATENATE("&lt;li&gt;&lt;a href=",CHAR(34),TRIM(LOWER('SIGN-UP'!F34)),".html",CHAR(34)," target=printmaker&gt;",E34,"&lt;/a&gt;&lt;/li&gt;")</f>
        <v>&lt;li&gt;&lt;a href=".html" target=printmaker&gt; &lt;/a&gt;&lt;/li&gt;</v>
      </c>
      <c r="B34" s="1" t="str">
        <f>CONCATENATE(LOWER('SIGN-UP'!F34),".jpg|-|-|",LOWER('SIGN-UP'!F34),".html,")</f>
        <v>.jpg|-|-|.html,</v>
      </c>
      <c r="C34" s="1">
        <f>'SIGN-UP'!D34</f>
        <v>33</v>
      </c>
      <c r="E34" s="4" t="str">
        <f>CONCATENATE(TRIM(PROPER('SIGN-UP'!E34))," ",TRIM(PROPER('SIGN-UP'!F34)))</f>
        <v xml:space="preserve"> </v>
      </c>
      <c r="F34" s="1">
        <f>'SIGN-UP'!E34</f>
        <v>0</v>
      </c>
      <c r="G34" s="1">
        <f>'SIGN-UP'!F34</f>
        <v>0</v>
      </c>
    </row>
    <row r="35" spans="1:7">
      <c r="A35" s="1" t="str">
        <f>CONCATENATE("&lt;li&gt;&lt;a href=",CHAR(34),TRIM(LOWER('SIGN-UP'!F35)),".html",CHAR(34)," target=printmaker&gt;",E35,"&lt;/a&gt;&lt;/li&gt;")</f>
        <v>&lt;li&gt;&lt;a href=".html" target=printmaker&gt;&lt;/a&gt;&lt;/li&gt;</v>
      </c>
      <c r="B35" s="1" t="str">
        <f>CONCATENATE(LOWER('SIGN-UP'!F35),".jpg|-|-|",LOWER('SIGN-UP'!F35),".html,")</f>
        <v>.jpg|-|-|.html,</v>
      </c>
      <c r="C35" s="1">
        <f>'SIGN-UP'!D35</f>
        <v>34</v>
      </c>
      <c r="F35" s="1">
        <f>'SIGN-UP'!E35</f>
        <v>0</v>
      </c>
      <c r="G35" s="1">
        <f>'SIGN-UP'!F35</f>
        <v>0</v>
      </c>
    </row>
    <row r="36" spans="1:7">
      <c r="A36" s="1" t="str">
        <f>CONCATENATE("&lt;li&gt;&lt;a href=",CHAR(34),TRIM(LOWER('SIGN-UP'!F36)),".html",CHAR(34)," target=printmaker&gt;",E36,"&lt;/a&gt;&lt;/li&gt;")</f>
        <v>&lt;li&gt;&lt;a href=".html" target=printmaker&gt;&lt;/a&gt;&lt;/li&gt;</v>
      </c>
      <c r="B36" s="1" t="str">
        <f>CONCATENATE(LOWER('SIGN-UP'!F36),".jpg|-|-|",LOWER('SIGN-UP'!F36),".html,")</f>
        <v>.jpg|-|-|.html,</v>
      </c>
      <c r="C36" s="1">
        <f>'SIGN-UP'!D36</f>
        <v>35</v>
      </c>
      <c r="F36" s="1">
        <f>'SIGN-UP'!E36</f>
        <v>0</v>
      </c>
      <c r="G36" s="1">
        <f>'SIGN-UP'!F36</f>
        <v>0</v>
      </c>
    </row>
    <row r="37" spans="1:7">
      <c r="A37" s="1" t="str">
        <f>CONCATENATE("&lt;li&gt;&lt;a href=",CHAR(34),TRIM(LOWER('SIGN-UP'!F37)),".html",CHAR(34)," target=printmaker&gt;",E37,"&lt;/a&gt;&lt;/li&gt;")</f>
        <v>&lt;li&gt;&lt;a href=".html" target=printmaker&gt;&lt;/a&gt;&lt;/li&gt;</v>
      </c>
      <c r="B37" s="1" t="str">
        <f>CONCATENATE(LOWER('SIGN-UP'!F37),".jpg|-|-|",LOWER('SIGN-UP'!F37),".html,")</f>
        <v>.jpg|-|-|.html,</v>
      </c>
      <c r="C37" s="1">
        <f>'SIGN-UP'!D37</f>
        <v>36</v>
      </c>
      <c r="F37" s="1">
        <f>'SIGN-UP'!E37</f>
        <v>0</v>
      </c>
      <c r="G37" s="1">
        <f>'SIGN-UP'!F37</f>
        <v>0</v>
      </c>
    </row>
    <row r="38" spans="1:7">
      <c r="A38" s="1" t="str">
        <f>CONCATENATE("&lt;li&gt;&lt;a href=",CHAR(34),TRIM(LOWER('SIGN-UP'!F38)),".html",CHAR(34)," target=printmaker&gt;",E38,"&lt;/a&gt;&lt;/li&gt;")</f>
        <v>&lt;li&gt;&lt;a href=".html" target=printmaker&gt;&lt;/a&gt;&lt;/li&gt;</v>
      </c>
      <c r="B38" s="1" t="str">
        <f>CONCATENATE(LOWER('SIGN-UP'!F38),".jpg|-|-|",LOWER('SIGN-UP'!F38),".html,")</f>
        <v>.jpg|-|-|.html,</v>
      </c>
      <c r="C38" s="1">
        <f>'SIGN-UP'!D39</f>
        <v>38</v>
      </c>
      <c r="F38" s="1">
        <f>'SIGN-UP'!E38</f>
        <v>0</v>
      </c>
      <c r="G38" s="1">
        <f>'SIGN-UP'!F38</f>
        <v>0</v>
      </c>
    </row>
    <row r="39" spans="1:7">
      <c r="A39" s="1" t="str">
        <f>CONCATENATE("&lt;li&gt;&lt;a href=",CHAR(34),TRIM(LOWER('SIGN-UP'!F39)),".html",CHAR(34)," target=printmaker&gt;",E39,"&lt;/a&gt;&lt;/li&gt;")</f>
        <v>&lt;li&gt;&lt;a href=".html" target=printmaker&gt;&lt;/a&gt;&lt;/li&gt;</v>
      </c>
      <c r="B39" s="1" t="str">
        <f>CONCATENATE(LOWER('SIGN-UP'!F39),".jpg|-|-|",LOWER('SIGN-UP'!F39),".html,")</f>
        <v>.jpg|-|-|.html,</v>
      </c>
      <c r="C39" s="1">
        <f>'SIGN-UP'!D40</f>
        <v>39</v>
      </c>
      <c r="F39" s="1">
        <f>'SIGN-UP'!E39</f>
        <v>0</v>
      </c>
      <c r="G39" s="1">
        <f>'SIGN-UP'!F39</f>
        <v>0</v>
      </c>
    </row>
    <row r="40" spans="1:7">
      <c r="A40" s="1" t="str">
        <f>CONCATENATE("&lt;li&gt;&lt;a href=",CHAR(34),TRIM(LOWER('SIGN-UP'!F40)),".html",CHAR(34)," target=printmaker&gt;",E40,"&lt;/a&gt;&lt;/li&gt;")</f>
        <v>&lt;li&gt;&lt;a href=".html" target=printmaker&gt;&lt;/a&gt;&lt;/li&gt;</v>
      </c>
      <c r="B40" s="1" t="str">
        <f>CONCATENATE(LOWER('SIGN-UP'!F40),".jpg|-|-|",LOWER('SIGN-UP'!F40),".html,")</f>
        <v>.jpg|-|-|.html,</v>
      </c>
      <c r="C40" s="1">
        <f>'SIGN-UP'!D41</f>
        <v>40</v>
      </c>
      <c r="F40" s="1">
        <f>'SIGN-UP'!E40</f>
        <v>0</v>
      </c>
      <c r="G40" s="1">
        <f>'SIGN-UP'!F40</f>
        <v>0</v>
      </c>
    </row>
    <row r="41" spans="1:7">
      <c r="A41" s="1" t="str">
        <f>CONCATENATE("&lt;li&gt;&lt;a href=",CHAR(34),TRIM(LOWER('SIGN-UP'!F41)),".html",CHAR(34)," target=printmaker&gt;",E41,"&lt;/a&gt;&lt;/li&gt;")</f>
        <v>&lt;li&gt;&lt;a href=".html" target=printmaker&gt;&lt;/a&gt;&lt;/li&gt;</v>
      </c>
      <c r="B41" s="1" t="str">
        <f>CONCATENATE(LOWER('SIGN-UP'!F41),".jpg|-|-|",LOWER('SIGN-UP'!F41),".html,")</f>
        <v>.jpg|-|-|.html,</v>
      </c>
      <c r="C41" s="1">
        <f>'SIGN-UP'!D42</f>
        <v>41</v>
      </c>
      <c r="F41" s="1">
        <f>'SIGN-UP'!E41</f>
        <v>0</v>
      </c>
      <c r="G41" s="1">
        <f>'SIGN-UP'!F41</f>
        <v>0</v>
      </c>
    </row>
    <row r="42" spans="1:7">
      <c r="A42" s="1" t="str">
        <f>CONCATENATE("&lt;li&gt;&lt;a href=",CHAR(34),TRIM(LOWER('SIGN-UP'!F42)),".html",CHAR(34)," target=printmaker&gt;",E42,"&lt;/a&gt;&lt;/li&gt;")</f>
        <v>&lt;li&gt;&lt;a href=".html" target=printmaker&gt;&lt;/a&gt;&lt;/li&gt;</v>
      </c>
      <c r="B42" s="1" t="str">
        <f>CONCATENATE(LOWER('SIGN-UP'!F42),".jpg|-|-|",LOWER('SIGN-UP'!F42),".html,")</f>
        <v>.jpg|-|-|.html,</v>
      </c>
      <c r="C42" s="1">
        <f>'SIGN-UP'!D38</f>
        <v>37</v>
      </c>
      <c r="F42" s="1">
        <f>'SIGN-UP'!E42</f>
        <v>0</v>
      </c>
      <c r="G42" s="1">
        <f>'SIGN-UP'!F42</f>
        <v>0</v>
      </c>
    </row>
    <row r="43" spans="1:7">
      <c r="A43" s="1" t="str">
        <f>CONCATENATE("&lt;li&gt;&lt;a href=",CHAR(34),TRIM(LOWER('SIGN-UP'!F44)),".html",CHAR(34)," target=printmaker&gt;",E43,"&lt;/a&gt;&lt;/li&gt;")</f>
        <v>&lt;li&gt;&lt;a href=".html" target=printmaker&gt;&lt;/a&gt;&lt;/li&gt;</v>
      </c>
      <c r="B43" s="1" t="str">
        <f>CONCATENATE(LOWER('SIGN-UP'!F44),".jpg|-|-|",LOWER('SIGN-UP'!F44),".html,")</f>
        <v>.jpg|-|-|.html,</v>
      </c>
      <c r="C43" s="1">
        <f>'SIGN-UP'!D44</f>
        <v>43</v>
      </c>
      <c r="F43" s="1">
        <f>'SIGN-UP'!E44</f>
        <v>0</v>
      </c>
      <c r="G43" s="1">
        <f>'SIGN-UP'!F44</f>
        <v>0</v>
      </c>
    </row>
    <row r="44" spans="1:7">
      <c r="A44" s="1" t="str">
        <f>CONCATENATE("&lt;li&gt;&lt;a href=",CHAR(34),TRIM(LOWER('SIGN-UP'!F45)),".html",CHAR(34)," target=printmaker&gt;",E44,"&lt;/a&gt;&lt;/li&gt;")</f>
        <v>&lt;li&gt;&lt;a href=".html" target=printmaker&gt;&lt;/a&gt;&lt;/li&gt;</v>
      </c>
      <c r="B44" s="1" t="str">
        <f>CONCATENATE(LOWER('SIGN-UP'!F45),".jpg|-|-|",LOWER('SIGN-UP'!F45),".html,")</f>
        <v>.jpg|-|-|.html,</v>
      </c>
      <c r="C44" s="1">
        <f>'SIGN-UP'!D45</f>
        <v>44</v>
      </c>
      <c r="F44" s="1">
        <f>'SIGN-UP'!E45</f>
        <v>0</v>
      </c>
      <c r="G44" s="1">
        <f>'SIGN-UP'!F45</f>
        <v>0</v>
      </c>
    </row>
    <row r="45" spans="1:7">
      <c r="A45" s="1" t="str">
        <f>CONCATENATE("&lt;li&gt;&lt;a href=",CHAR(34),TRIM(LOWER('SIGN-UP'!F46)),".html",CHAR(34)," target=printmaker&gt;",E45,"&lt;/a&gt;&lt;/li&gt;")</f>
        <v>&lt;li&gt;&lt;a href=".html" target=printmaker&gt;&lt;/a&gt;&lt;/li&gt;</v>
      </c>
      <c r="B45" s="1" t="str">
        <f>CONCATENATE(LOWER('SIGN-UP'!F46),".jpg|-|-|",LOWER('SIGN-UP'!F46),".html,")</f>
        <v>.jpg|-|-|.html,</v>
      </c>
      <c r="C45" s="1">
        <f>'SIGN-UP'!D46</f>
        <v>45</v>
      </c>
      <c r="F45" s="1">
        <f>'SIGN-UP'!E46</f>
        <v>0</v>
      </c>
      <c r="G45" s="1">
        <f>'SIGN-UP'!F46</f>
        <v>0</v>
      </c>
    </row>
    <row r="46" spans="1:7">
      <c r="A46" s="1" t="str">
        <f>CONCATENATE("&lt;li&gt;&lt;a href=",CHAR(34),TRIM(LOWER('SIGN-UP'!F47)),".html",CHAR(34)," target=printmaker&gt;",E46,"&lt;/a&gt;&lt;/li&gt;")</f>
        <v>&lt;li&gt;&lt;a href=".html" target=printmaker&gt;&lt;/a&gt;&lt;/li&gt;</v>
      </c>
      <c r="B46" s="1" t="str">
        <f>CONCATENATE(LOWER('SIGN-UP'!F47),".jpg|-|-|",LOWER('SIGN-UP'!F47),".html,")</f>
        <v>.jpg|-|-|.html,</v>
      </c>
      <c r="C46" s="1">
        <f>'SIGN-UP'!D47</f>
        <v>46</v>
      </c>
      <c r="F46" s="1">
        <f>'SIGN-UP'!E47</f>
        <v>0</v>
      </c>
      <c r="G46" s="1">
        <f>'SIGN-UP'!F47</f>
        <v>0</v>
      </c>
    </row>
    <row r="47" spans="1:7">
      <c r="A47" s="1" t="str">
        <f>CONCATENATE("&lt;li&gt;&lt;a href=",CHAR(34),TRIM(LOWER('SIGN-UP'!F48)),".html",CHAR(34)," target=printmaker&gt;",E47,"&lt;/a&gt;&lt;/li&gt;")</f>
        <v>&lt;li&gt;&lt;a href=".html" target=printmaker&gt;&lt;/a&gt;&lt;/li&gt;</v>
      </c>
      <c r="B47" s="1" t="str">
        <f>CONCATENATE(LOWER('SIGN-UP'!F48),".jpg|-|-|",LOWER('SIGN-UP'!F48),".html,")</f>
        <v>.jpg|-|-|.html,</v>
      </c>
      <c r="C47" s="1">
        <f>'SIGN-UP'!D48</f>
        <v>47</v>
      </c>
      <c r="F47" s="1">
        <f>'SIGN-UP'!E48</f>
        <v>0</v>
      </c>
      <c r="G47" s="1">
        <f>'SIGN-UP'!F48</f>
        <v>0</v>
      </c>
    </row>
    <row r="48" spans="1:7">
      <c r="A48" s="1" t="str">
        <f>CONCATENATE("&lt;li&gt;&lt;a href=",CHAR(34),TRIM(LOWER('SIGN-UP'!F49)),".html",CHAR(34)," target=printmaker&gt;",E48,"&lt;/a&gt;&lt;/li&gt;")</f>
        <v>&lt;li&gt;&lt;a href=".html" target=printmaker&gt;&lt;/a&gt;&lt;/li&gt;</v>
      </c>
      <c r="B48" s="1" t="str">
        <f>CONCATENATE(LOWER('SIGN-UP'!F49),".jpg|-|-|",LOWER('SIGN-UP'!F49),".html,")</f>
        <v>.jpg|-|-|.html,</v>
      </c>
      <c r="C48" s="1">
        <f>'SIGN-UP'!D49</f>
        <v>48</v>
      </c>
      <c r="F48" s="1">
        <f>'SIGN-UP'!E49</f>
        <v>0</v>
      </c>
      <c r="G48" s="1">
        <f>'SIGN-UP'!F49</f>
        <v>0</v>
      </c>
    </row>
    <row r="49" spans="1:7">
      <c r="A49" s="1" t="str">
        <f>CONCATENATE("&lt;li&gt;&lt;a href=",CHAR(34),TRIM(LOWER('SIGN-UP'!F50)),".html",CHAR(34)," target=printmaker&gt;",E49,"&lt;/a&gt;&lt;/li&gt;")</f>
        <v>&lt;li&gt;&lt;a href=".html" target=printmaker&gt;&lt;/a&gt;&lt;/li&gt;</v>
      </c>
      <c r="B49" s="1" t="str">
        <f>CONCATENATE(LOWER('SIGN-UP'!F50),".jpg|-|-|",LOWER('SIGN-UP'!F50),".html,")</f>
        <v>.jpg|-|-|.html,</v>
      </c>
      <c r="C49" s="1">
        <f>'SIGN-UP'!D50</f>
        <v>49</v>
      </c>
      <c r="F49" s="1">
        <f>'SIGN-UP'!E50</f>
        <v>0</v>
      </c>
      <c r="G49" s="1">
        <f>'SIGN-UP'!F50</f>
        <v>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tabSelected="1" workbookViewId="0">
      <pane ySplit="1" topLeftCell="A2" activePane="bottomLeft" state="frozenSplit"/>
      <selection pane="bottomLeft" activeCell="G46" sqref="G46"/>
    </sheetView>
  </sheetViews>
  <sheetFormatPr defaultRowHeight="12.75" customHeight="1"/>
  <cols>
    <col min="1" max="1" width="23.5703125" style="11" bestFit="1" customWidth="1"/>
    <col min="2" max="2" width="9.140625" style="11"/>
    <col min="3" max="3" width="23.85546875" style="29" bestFit="1" customWidth="1"/>
    <col min="4" max="4" width="5.28515625" style="11" customWidth="1"/>
    <col min="5" max="5" width="13" style="11" customWidth="1"/>
    <col min="6" max="6" width="15.5703125" style="11" customWidth="1"/>
    <col min="7" max="7" width="28.7109375" style="11" bestFit="1" customWidth="1"/>
    <col min="8" max="8" width="6.85546875" style="11" customWidth="1"/>
    <col min="9" max="9" width="7.28515625" style="11" customWidth="1"/>
    <col min="10" max="10" width="12.7109375" style="11" customWidth="1"/>
    <col min="11" max="16384" width="9.140625" style="11"/>
  </cols>
  <sheetData>
    <row r="1" spans="1:11" ht="12.75" customHeight="1">
      <c r="A1" s="11" t="s">
        <v>42</v>
      </c>
      <c r="C1" s="29" t="s">
        <v>38</v>
      </c>
      <c r="D1" s="11" t="s">
        <v>5</v>
      </c>
      <c r="E1" s="11" t="s">
        <v>0</v>
      </c>
      <c r="F1" s="11" t="s">
        <v>39</v>
      </c>
      <c r="G1" s="11" t="s">
        <v>7</v>
      </c>
      <c r="H1" s="11" t="s">
        <v>6</v>
      </c>
      <c r="I1" s="11" t="s">
        <v>8</v>
      </c>
      <c r="J1" s="11" t="s">
        <v>14</v>
      </c>
      <c r="K1" s="11" t="s">
        <v>43</v>
      </c>
    </row>
    <row r="2" spans="1:11" ht="12.75" customHeight="1">
      <c r="A2" s="11" t="str">
        <f t="shared" ref="A2:A19" si="0">CONCATENATE("&lt;li&gt;",TRIM(PROPER(E2))," ",TRIM(PROPER(F2)),"&lt;/li&gt;")</f>
        <v>&lt;li&gt;Scott Cook&lt;/li&gt;</v>
      </c>
      <c r="B2" s="29" t="s">
        <v>60</v>
      </c>
      <c r="C2" s="41" t="s">
        <v>59</v>
      </c>
      <c r="D2" s="13">
        <v>1</v>
      </c>
      <c r="E2" s="11" t="s">
        <v>123</v>
      </c>
      <c r="F2" s="11" t="s">
        <v>124</v>
      </c>
      <c r="G2" s="16" t="s">
        <v>122</v>
      </c>
      <c r="H2" s="36" t="s">
        <v>46</v>
      </c>
      <c r="I2" s="36"/>
      <c r="K2" s="11" t="str">
        <f t="shared" ref="K2:K19" si="1">CONCATENATE(CHAR(34),PROPER(E2)," ",PROPER(F2),CHAR(34)," &lt;",G2,"&gt;")</f>
        <v>"Scott Cook" &lt;gardener272000@yahoo.co.uk&gt;</v>
      </c>
    </row>
    <row r="3" spans="1:11" ht="12.75" customHeight="1">
      <c r="A3" s="11" t="str">
        <f t="shared" si="0"/>
        <v>&lt;li&gt;Gayle Wohlken&lt;/li&gt;</v>
      </c>
      <c r="B3" s="29" t="s">
        <v>73</v>
      </c>
      <c r="C3" s="41" t="s">
        <v>74</v>
      </c>
      <c r="D3" s="13">
        <f>D2+1</f>
        <v>2</v>
      </c>
      <c r="E3" s="11" t="s">
        <v>126</v>
      </c>
      <c r="F3" s="11" t="s">
        <v>127</v>
      </c>
      <c r="G3" s="16" t="s">
        <v>125</v>
      </c>
      <c r="H3" s="18" t="s">
        <v>46</v>
      </c>
      <c r="I3" s="18"/>
      <c r="K3" s="11" t="str">
        <f t="shared" si="1"/>
        <v>"Gayle Wohlken" &lt;g_wohlken@mac.com&gt;</v>
      </c>
    </row>
    <row r="4" spans="1:11" ht="12.75" customHeight="1">
      <c r="A4" s="11" t="str">
        <f t="shared" si="0"/>
        <v>&lt;li&gt;Sharen Linder&lt;/li&gt;</v>
      </c>
      <c r="B4" s="29" t="s">
        <v>67</v>
      </c>
      <c r="C4" s="41" t="s">
        <v>68</v>
      </c>
      <c r="D4" s="13">
        <f t="shared" ref="D4:D50" si="2">D3+1</f>
        <v>3</v>
      </c>
      <c r="E4" s="11" t="s">
        <v>129</v>
      </c>
      <c r="F4" s="11" t="s">
        <v>130</v>
      </c>
      <c r="G4" s="16" t="s">
        <v>128</v>
      </c>
      <c r="H4" s="12" t="s">
        <v>46</v>
      </c>
      <c r="I4" s="36" t="s">
        <v>58</v>
      </c>
      <c r="K4" s="11" t="str">
        <f t="shared" si="1"/>
        <v>"Sharen Linder" &lt;slinders@comcast.net&gt;</v>
      </c>
    </row>
    <row r="5" spans="1:11" s="13" customFormat="1" ht="12.75" customHeight="1">
      <c r="A5" s="11" t="str">
        <f t="shared" si="0"/>
        <v>&lt;li&gt;Mary Kuster&lt;/li&gt;</v>
      </c>
      <c r="B5" s="29" t="s">
        <v>67</v>
      </c>
      <c r="C5" s="41" t="s">
        <v>87</v>
      </c>
      <c r="D5" s="13">
        <f t="shared" si="2"/>
        <v>4</v>
      </c>
      <c r="E5" s="11" t="s">
        <v>132</v>
      </c>
      <c r="F5" s="11" t="s">
        <v>133</v>
      </c>
      <c r="G5" s="16" t="s">
        <v>131</v>
      </c>
      <c r="H5" s="12" t="s">
        <v>46</v>
      </c>
      <c r="I5" s="18" t="s">
        <v>58</v>
      </c>
      <c r="J5" s="11"/>
      <c r="K5" s="11" t="str">
        <f t="shared" si="1"/>
        <v>"Mary Kuster" &lt;mkuster@kusterart.com&gt;</v>
      </c>
    </row>
    <row r="6" spans="1:11" ht="12.75" customHeight="1">
      <c r="A6" s="11" t="str">
        <f t="shared" si="0"/>
        <v>&lt;li&gt;Robert Simola&lt;/li&gt;</v>
      </c>
      <c r="B6" s="29" t="s">
        <v>83</v>
      </c>
      <c r="C6" s="41" t="s">
        <v>84</v>
      </c>
      <c r="D6" s="13">
        <f t="shared" si="2"/>
        <v>5</v>
      </c>
      <c r="E6" s="11" t="s">
        <v>135</v>
      </c>
      <c r="F6" s="11" t="s">
        <v>136</v>
      </c>
      <c r="G6" s="16" t="s">
        <v>134</v>
      </c>
      <c r="H6" s="12" t="s">
        <v>46</v>
      </c>
      <c r="I6" s="18" t="s">
        <v>53</v>
      </c>
      <c r="K6" s="11" t="str">
        <f t="shared" si="1"/>
        <v>"Robert Simola" &lt;rsimola@netzero.net&gt;</v>
      </c>
    </row>
    <row r="7" spans="1:11" ht="12.75" customHeight="1">
      <c r="A7" s="11" t="str">
        <f t="shared" si="0"/>
        <v>&lt;li&gt;Marisa Escolar&lt;/li&gt;</v>
      </c>
      <c r="B7" s="29" t="s">
        <v>69</v>
      </c>
      <c r="C7" s="41" t="s">
        <v>70</v>
      </c>
      <c r="D7" s="13">
        <f t="shared" si="2"/>
        <v>6</v>
      </c>
      <c r="E7" s="11" t="s">
        <v>138</v>
      </c>
      <c r="F7" s="11" t="s">
        <v>139</v>
      </c>
      <c r="G7" s="16" t="s">
        <v>137</v>
      </c>
      <c r="H7" s="12" t="s">
        <v>46</v>
      </c>
      <c r="I7" s="18" t="s">
        <v>58</v>
      </c>
      <c r="K7" s="11" t="str">
        <f t="shared" si="1"/>
        <v>"Marisa Escolar" &lt;marisa.escolar@gmail.com&gt;</v>
      </c>
    </row>
    <row r="8" spans="1:11" ht="12.75" customHeight="1">
      <c r="A8" s="11" t="str">
        <f t="shared" si="0"/>
        <v>&lt;li&gt;Alex Orgren&lt;/li&gt;</v>
      </c>
      <c r="B8" s="29" t="s">
        <v>79</v>
      </c>
      <c r="C8" s="41" t="s">
        <v>80</v>
      </c>
      <c r="D8" s="13">
        <f t="shared" si="2"/>
        <v>7</v>
      </c>
      <c r="E8" s="11" t="s">
        <v>141</v>
      </c>
      <c r="F8" s="11" t="s">
        <v>142</v>
      </c>
      <c r="G8" s="16" t="s">
        <v>140</v>
      </c>
      <c r="H8" s="12" t="s">
        <v>46</v>
      </c>
      <c r="I8" s="18"/>
      <c r="K8" s="11" t="str">
        <f t="shared" si="1"/>
        <v>"Alex Orgren" &lt;orgren@lgsinnovations.com&gt;</v>
      </c>
    </row>
    <row r="9" spans="1:11" ht="12.75" customHeight="1">
      <c r="A9" s="11" t="str">
        <f t="shared" si="0"/>
        <v>&lt;li&gt;Benny Alba&lt;/li&gt;</v>
      </c>
      <c r="B9" s="29" t="s">
        <v>103</v>
      </c>
      <c r="C9" s="41" t="s">
        <v>104</v>
      </c>
      <c r="D9" s="13">
        <f t="shared" si="2"/>
        <v>8</v>
      </c>
      <c r="E9" s="11" t="s">
        <v>144</v>
      </c>
      <c r="F9" s="11" t="s">
        <v>145</v>
      </c>
      <c r="G9" s="16" t="s">
        <v>143</v>
      </c>
      <c r="H9" s="12" t="s">
        <v>46</v>
      </c>
      <c r="K9" s="11" t="str">
        <f t="shared" si="1"/>
        <v>"Benny Alba" &lt;ArtSpotib@aol.com&gt;</v>
      </c>
    </row>
    <row r="10" spans="1:11" ht="12.75" customHeight="1">
      <c r="A10" s="11" t="str">
        <f t="shared" si="0"/>
        <v>&lt;li&gt;Marilynn Smith&lt;/li&gt;</v>
      </c>
      <c r="B10" s="29" t="s">
        <v>78</v>
      </c>
      <c r="C10" s="41" t="s">
        <v>77</v>
      </c>
      <c r="D10" s="13">
        <f t="shared" si="2"/>
        <v>9</v>
      </c>
      <c r="E10" s="11" t="s">
        <v>147</v>
      </c>
      <c r="F10" s="11" t="s">
        <v>148</v>
      </c>
      <c r="G10" s="16" t="s">
        <v>146</v>
      </c>
      <c r="H10" s="12" t="s">
        <v>46</v>
      </c>
      <c r="K10" s="11" t="str">
        <f t="shared" si="1"/>
        <v>"Marilynn Smith" &lt;marilynn.smith731@hotmail.com&gt;</v>
      </c>
    </row>
    <row r="11" spans="1:11" ht="12.75" customHeight="1">
      <c r="A11" s="11" t="str">
        <f t="shared" si="0"/>
        <v>&lt;li&gt;Melissa West&lt;/li&gt;</v>
      </c>
      <c r="B11" s="29" t="s">
        <v>65</v>
      </c>
      <c r="C11" s="41" t="s">
        <v>66</v>
      </c>
      <c r="D11" s="13">
        <f t="shared" si="2"/>
        <v>10</v>
      </c>
      <c r="E11" s="11" t="s">
        <v>150</v>
      </c>
      <c r="F11" s="11" t="s">
        <v>151</v>
      </c>
      <c r="G11" s="16" t="s">
        <v>149</v>
      </c>
      <c r="H11" s="12" t="s">
        <v>46</v>
      </c>
      <c r="I11" s="11" t="s">
        <v>58</v>
      </c>
      <c r="K11" s="11" t="str">
        <f t="shared" si="1"/>
        <v>"Melissa West" &lt;mswest@sonic.net&gt;</v>
      </c>
    </row>
    <row r="12" spans="1:11" ht="12.75" customHeight="1">
      <c r="A12" s="11" t="str">
        <f t="shared" si="0"/>
        <v>&lt;li&gt;Clive Lewis&lt;/li&gt;</v>
      </c>
      <c r="B12" s="29" t="s">
        <v>47</v>
      </c>
      <c r="C12" s="41" t="s">
        <v>48</v>
      </c>
      <c r="D12" s="13">
        <f t="shared" si="2"/>
        <v>11</v>
      </c>
      <c r="E12" s="11" t="s">
        <v>153</v>
      </c>
      <c r="F12" s="11" t="s">
        <v>154</v>
      </c>
      <c r="G12" s="16" t="s">
        <v>152</v>
      </c>
      <c r="H12" s="12" t="s">
        <v>46</v>
      </c>
      <c r="K12" s="11" t="str">
        <f t="shared" si="1"/>
        <v>"Clive Lewis" &lt;clive@clivelewis.ca&gt;</v>
      </c>
    </row>
    <row r="13" spans="1:11" ht="12.75" customHeight="1">
      <c r="A13" s="11" t="str">
        <f>CONCATENATE("&lt;li&gt;",TRIM(PROPER(E13))," ",TRIM(PROPER(F13)),"&lt;/li&gt;")</f>
        <v>&lt;li&gt;Kathe Welch&lt;/li&gt;</v>
      </c>
      <c r="B13" s="29" t="s">
        <v>88</v>
      </c>
      <c r="C13" s="41" t="s">
        <v>89</v>
      </c>
      <c r="D13" s="13">
        <f t="shared" si="2"/>
        <v>12</v>
      </c>
      <c r="E13" s="17" t="s">
        <v>156</v>
      </c>
      <c r="F13" s="17" t="s">
        <v>157</v>
      </c>
      <c r="G13" s="16" t="s">
        <v>155</v>
      </c>
      <c r="H13" s="12" t="s">
        <v>46</v>
      </c>
      <c r="I13" s="11" t="s">
        <v>53</v>
      </c>
      <c r="K13" s="11" t="str">
        <f>CONCATENATE(CHAR(34),PROPER(E13)," ",PROPER(F13),CHAR(34)," &lt;",G13,"&gt;")</f>
        <v>"Kathe Welch" &lt;kathe@kathwewelch.org&gt;</v>
      </c>
    </row>
    <row r="14" spans="1:11" ht="12.75" customHeight="1">
      <c r="A14" s="11" t="str">
        <f t="shared" si="0"/>
        <v>&lt;li&gt;Heather Piazza&lt;/li&gt;</v>
      </c>
      <c r="B14" s="29" t="s">
        <v>49</v>
      </c>
      <c r="C14" s="41" t="s">
        <v>50</v>
      </c>
      <c r="D14" s="13">
        <f t="shared" si="2"/>
        <v>13</v>
      </c>
      <c r="E14" s="11" t="s">
        <v>159</v>
      </c>
      <c r="F14" s="11" t="s">
        <v>160</v>
      </c>
      <c r="G14" s="16" t="s">
        <v>158</v>
      </c>
      <c r="H14" s="12" t="s">
        <v>46</v>
      </c>
      <c r="I14" s="11" t="s">
        <v>53</v>
      </c>
      <c r="K14" s="11" t="str">
        <f t="shared" si="1"/>
        <v>"Heather Piazza" &lt;happygal1274@yahoo.com&gt;</v>
      </c>
    </row>
    <row r="15" spans="1:11" ht="12.75" customHeight="1">
      <c r="A15" s="11" t="str">
        <f t="shared" si="0"/>
        <v>&lt;li&gt;Maria Regina Pinto Pereira&lt;/li&gt;</v>
      </c>
      <c r="B15" s="29" t="s">
        <v>94</v>
      </c>
      <c r="C15" s="41" t="s">
        <v>95</v>
      </c>
      <c r="D15" s="13">
        <f t="shared" si="2"/>
        <v>14</v>
      </c>
      <c r="E15" s="11" t="s">
        <v>163</v>
      </c>
      <c r="F15" s="11" t="s">
        <v>164</v>
      </c>
      <c r="G15" s="16" t="s">
        <v>162</v>
      </c>
      <c r="H15" s="12" t="s">
        <v>46</v>
      </c>
      <c r="K15" s="11" t="str">
        <f t="shared" si="1"/>
        <v>"Maria Regina Pinto Pereira" &lt;mrppereira@uol.com.br&gt;</v>
      </c>
    </row>
    <row r="16" spans="1:11" ht="12.75" customHeight="1">
      <c r="A16" s="11" t="str">
        <f t="shared" si="0"/>
        <v>&lt;li&gt;Frank Trueba&lt;/li&gt;</v>
      </c>
      <c r="B16" s="29" t="s">
        <v>92</v>
      </c>
      <c r="C16" s="41" t="s">
        <v>93</v>
      </c>
      <c r="D16" s="13">
        <f t="shared" si="2"/>
        <v>15</v>
      </c>
      <c r="E16" s="11" t="s">
        <v>166</v>
      </c>
      <c r="F16" s="11" t="s">
        <v>167</v>
      </c>
      <c r="G16" s="16" t="s">
        <v>165</v>
      </c>
      <c r="H16" s="12" t="s">
        <v>46</v>
      </c>
      <c r="K16" s="11" t="str">
        <f t="shared" si="1"/>
        <v>"Frank Trueba" &lt;ftrueba@ucsc.edu&gt;</v>
      </c>
    </row>
    <row r="17" spans="1:11" ht="12.75" customHeight="1">
      <c r="A17" s="11" t="str">
        <f t="shared" si="0"/>
        <v>&lt;li&gt;Stefan Ziegler&lt;/li&gt;</v>
      </c>
      <c r="B17" s="29" t="s">
        <v>51</v>
      </c>
      <c r="C17" s="41" t="s">
        <v>52</v>
      </c>
      <c r="D17" s="13">
        <f t="shared" si="2"/>
        <v>16</v>
      </c>
      <c r="E17" s="11" t="s">
        <v>170</v>
      </c>
      <c r="F17" s="11" t="s">
        <v>171</v>
      </c>
      <c r="G17" s="16" t="s">
        <v>169</v>
      </c>
      <c r="H17" s="12" t="s">
        <v>46</v>
      </c>
      <c r="K17" s="11" t="str">
        <f t="shared" si="1"/>
        <v>"Stefan Ziegler" &lt;teatree@gmail.com&gt;</v>
      </c>
    </row>
    <row r="18" spans="1:11" ht="12.75" customHeight="1">
      <c r="A18" s="11" t="str">
        <f t="shared" si="0"/>
        <v>&lt;li&gt;Lester Dore&lt;/li&gt;</v>
      </c>
      <c r="B18" s="29" t="s">
        <v>61</v>
      </c>
      <c r="C18" s="41" t="s">
        <v>62</v>
      </c>
      <c r="D18" s="13">
        <f t="shared" si="2"/>
        <v>17</v>
      </c>
      <c r="E18" s="11" t="s">
        <v>173</v>
      </c>
      <c r="F18" s="11" t="s">
        <v>174</v>
      </c>
      <c r="G18" s="16" t="s">
        <v>172</v>
      </c>
      <c r="H18" s="12" t="s">
        <v>46</v>
      </c>
      <c r="K18" s="11" t="str">
        <f t="shared" si="1"/>
        <v>"Lester Dore" &lt;lhdore@wisc.edu&gt;</v>
      </c>
    </row>
    <row r="19" spans="1:11" ht="12.75" customHeight="1">
      <c r="A19" s="11" t="str">
        <f t="shared" si="0"/>
        <v>&lt;li&gt;Monica Bright&lt;/li&gt;</v>
      </c>
      <c r="B19" s="29" t="s">
        <v>56</v>
      </c>
      <c r="C19" s="41" t="s">
        <v>57</v>
      </c>
      <c r="D19" s="13">
        <f t="shared" si="2"/>
        <v>18</v>
      </c>
      <c r="E19" s="11" t="s">
        <v>176</v>
      </c>
      <c r="F19" s="11" t="s">
        <v>177</v>
      </c>
      <c r="G19" s="16" t="s">
        <v>175</v>
      </c>
      <c r="H19" s="12" t="s">
        <v>46</v>
      </c>
      <c r="I19" s="11" t="s">
        <v>58</v>
      </c>
      <c r="K19" s="11" t="str">
        <f t="shared" si="1"/>
        <v>"Monica Bright" &lt;megs_84321@yahoo.com&gt;</v>
      </c>
    </row>
    <row r="20" spans="1:11" ht="12.75" customHeight="1">
      <c r="A20" s="11" t="str">
        <f t="shared" ref="A20:A24" si="3">CONCATENATE("&lt;li&gt;",TRIM(PROPER(E20))," ",TRIM(PROPER(F20)),"&lt;/li&gt;")</f>
        <v>&lt;li&gt;Elizabeth Busey&lt;/li&gt;</v>
      </c>
      <c r="B20" s="29" t="s">
        <v>63</v>
      </c>
      <c r="C20" s="41" t="s">
        <v>64</v>
      </c>
      <c r="D20" s="13">
        <f t="shared" si="2"/>
        <v>19</v>
      </c>
      <c r="E20" s="17" t="s">
        <v>179</v>
      </c>
      <c r="F20" s="17" t="s">
        <v>180</v>
      </c>
      <c r="G20" s="16" t="s">
        <v>178</v>
      </c>
      <c r="H20" s="12" t="s">
        <v>46</v>
      </c>
      <c r="K20" s="11" t="str">
        <f t="shared" ref="K20:K24" si="4">CONCATENATE(CHAR(34),PROPER(E20)," ",PROPER(F20),CHAR(34)," &lt;",G20,"&gt;")</f>
        <v>"Elizabeth Busey" &lt;ebusey@yahoo.com&gt;</v>
      </c>
    </row>
    <row r="21" spans="1:11" ht="12.75" customHeight="1">
      <c r="A21" s="11" t="str">
        <f t="shared" si="3"/>
        <v>&lt;li&gt;Shelley Hagan&lt;/li&gt;</v>
      </c>
      <c r="B21" s="29" t="s">
        <v>101</v>
      </c>
      <c r="C21" s="41" t="s">
        <v>102</v>
      </c>
      <c r="D21" s="13">
        <f t="shared" si="2"/>
        <v>20</v>
      </c>
      <c r="E21" s="11" t="s">
        <v>184</v>
      </c>
      <c r="F21" s="11" t="s">
        <v>185</v>
      </c>
      <c r="G21" s="16" t="s">
        <v>183</v>
      </c>
      <c r="H21" s="12" t="s">
        <v>46</v>
      </c>
      <c r="K21" s="11" t="str">
        <f t="shared" si="4"/>
        <v>"Shelley Hagan" &lt;mojo75214@gmail.com&gt;</v>
      </c>
    </row>
    <row r="22" spans="1:11" ht="12.75" customHeight="1">
      <c r="A22" s="11" t="str">
        <f t="shared" si="3"/>
        <v>&lt;li&gt;Carol Chapel&lt;/li&gt;</v>
      </c>
      <c r="B22" s="40" t="s">
        <v>54</v>
      </c>
      <c r="C22" s="41" t="s">
        <v>55</v>
      </c>
      <c r="D22" s="13">
        <f t="shared" si="2"/>
        <v>21</v>
      </c>
      <c r="E22" s="17" t="s">
        <v>79</v>
      </c>
      <c r="F22" s="17" t="s">
        <v>187</v>
      </c>
      <c r="G22" s="16" t="s">
        <v>186</v>
      </c>
      <c r="H22" s="12" t="s">
        <v>46</v>
      </c>
      <c r="K22" s="11" t="str">
        <f t="shared" si="4"/>
        <v>"Carol Chapel" &lt;cjchapel@casco.net&gt;</v>
      </c>
    </row>
    <row r="23" spans="1:11" ht="12.75" customHeight="1">
      <c r="A23" s="11" t="str">
        <f t="shared" si="3"/>
        <v>&lt;li&gt;Suzi Sutherland-Martin&lt;/li&gt;</v>
      </c>
      <c r="B23" s="29" t="s">
        <v>44</v>
      </c>
      <c r="C23" s="41" t="s">
        <v>45</v>
      </c>
      <c r="D23" s="13">
        <f t="shared" si="2"/>
        <v>22</v>
      </c>
      <c r="E23" s="17" t="s">
        <v>189</v>
      </c>
      <c r="F23" s="17" t="s">
        <v>190</v>
      </c>
      <c r="G23" s="16" t="s">
        <v>188</v>
      </c>
      <c r="H23" s="12" t="s">
        <v>46</v>
      </c>
      <c r="I23" s="38"/>
      <c r="K23" s="11" t="str">
        <f t="shared" si="4"/>
        <v>"Suzi Sutherland-Martin" &lt;jmartin906@aol.com&gt;</v>
      </c>
    </row>
    <row r="24" spans="1:11" ht="12.75" customHeight="1">
      <c r="A24" s="11" t="str">
        <f t="shared" si="3"/>
        <v>&lt;li&gt;Guadalupe Victorica&lt;/li&gt;</v>
      </c>
      <c r="B24" s="29" t="s">
        <v>75</v>
      </c>
      <c r="C24" s="41" t="s">
        <v>76</v>
      </c>
      <c r="D24" s="13">
        <f t="shared" si="2"/>
        <v>23</v>
      </c>
      <c r="E24" s="17" t="s">
        <v>193</v>
      </c>
      <c r="F24" s="17" t="s">
        <v>194</v>
      </c>
      <c r="G24" s="16" t="s">
        <v>192</v>
      </c>
      <c r="H24" s="12" t="s">
        <v>46</v>
      </c>
      <c r="K24" s="11" t="str">
        <f t="shared" si="4"/>
        <v>"Guadalupe Victorica" &lt;victoricaguadalupe@hotmail.com&gt;</v>
      </c>
    </row>
    <row r="25" spans="1:11" ht="12.75" customHeight="1">
      <c r="A25" s="11" t="str">
        <f>CONCATENATE("&lt;li&gt;",TRIM(PROPER(E25))," ",TRIM(PROPER(F25)),"&lt;/li&gt;")</f>
        <v>&lt;li&gt;Diane Cutter&lt;/li&gt;</v>
      </c>
      <c r="B25" s="29" t="s">
        <v>90</v>
      </c>
      <c r="C25" s="41" t="s">
        <v>91</v>
      </c>
      <c r="D25" s="13">
        <f t="shared" si="2"/>
        <v>24</v>
      </c>
      <c r="E25" s="11" t="s">
        <v>65</v>
      </c>
      <c r="F25" s="11" t="s">
        <v>66</v>
      </c>
      <c r="G25" s="16" t="s">
        <v>15</v>
      </c>
      <c r="H25" s="13" t="s">
        <v>53</v>
      </c>
      <c r="I25" s="13" t="s">
        <v>53</v>
      </c>
      <c r="K25" s="11" t="str">
        <f>CONCATENATE(CHAR(34),PROPER(E25)," ",PROPER(F25),CHAR(34)," &lt;",G25,"&gt;")</f>
        <v>"Diane Cutter" &lt;cutterstudio@yahoo.com&gt;</v>
      </c>
    </row>
    <row r="26" spans="1:11" ht="12.75" customHeight="1">
      <c r="A26" s="11" t="str">
        <f>CONCATENATE("&lt;li&gt;",TRIM(PROPER(E26))," ",TRIM(PROPER(F26)),"&lt;/li&gt;")</f>
        <v>&lt;li&gt;Viza Arlington&lt;/li&gt;</v>
      </c>
      <c r="B26" s="29" t="s">
        <v>71</v>
      </c>
      <c r="C26" s="41" t="s">
        <v>72</v>
      </c>
      <c r="D26" s="13">
        <f t="shared" si="2"/>
        <v>25</v>
      </c>
      <c r="E26" s="11" t="s">
        <v>85</v>
      </c>
      <c r="F26" s="11" t="s">
        <v>86</v>
      </c>
      <c r="G26" s="16" t="s">
        <v>161</v>
      </c>
      <c r="H26" s="12" t="s">
        <v>53</v>
      </c>
      <c r="K26" s="11" t="str">
        <f>CONCATENATE(CHAR(34),PROPER(E26)," ",PROPER(F26),CHAR(34)," &lt;",G26,"&gt;")</f>
        <v>"Viza Arlington" &lt;vizart@mail.com&gt;</v>
      </c>
    </row>
    <row r="27" spans="1:11" ht="12.75" customHeight="1">
      <c r="A27" s="11" t="str">
        <f>CONCATENATE("&lt;li&gt;",TRIM(PROPER(E27))," ",TRIM(PROPER(F27)),"&lt;/li&gt;")</f>
        <v>&lt;li&gt;Barbara Patera&lt;/li&gt;</v>
      </c>
      <c r="B27" s="29" t="s">
        <v>81</v>
      </c>
      <c r="C27" s="41" t="s">
        <v>82</v>
      </c>
      <c r="D27" s="13">
        <f t="shared" si="2"/>
        <v>26</v>
      </c>
      <c r="E27" s="11" t="s">
        <v>67</v>
      </c>
      <c r="F27" s="11" t="s">
        <v>87</v>
      </c>
      <c r="G27" s="16" t="s">
        <v>168</v>
      </c>
      <c r="H27" s="12" t="s">
        <v>53</v>
      </c>
      <c r="K27" s="11" t="str">
        <f>CONCATENATE(CHAR(34),PROPER(E27)," ",PROPER(F27),CHAR(34)," &lt;",G27,"&gt;")</f>
        <v>"Barbara Patera" &lt;charlieovershoe@hotmail.com&gt;</v>
      </c>
    </row>
    <row r="28" spans="1:11" ht="12.75" customHeight="1">
      <c r="A28" s="11" t="str">
        <f>CONCATENATE("&lt;li&gt;",TRIM(PROPER(E28))," ",TRIM(PROPER(F28)),"&lt;/li&gt;")</f>
        <v>&lt;li&gt;Julio Rodriguez&lt;/li&gt;</v>
      </c>
      <c r="B28" s="29" t="s">
        <v>85</v>
      </c>
      <c r="C28" s="41" t="s">
        <v>86</v>
      </c>
      <c r="D28" s="13">
        <f t="shared" si="2"/>
        <v>27</v>
      </c>
      <c r="E28" s="11" t="s">
        <v>51</v>
      </c>
      <c r="F28" s="11" t="s">
        <v>52</v>
      </c>
      <c r="G28" s="16" t="s">
        <v>181</v>
      </c>
      <c r="H28" s="12" t="s">
        <v>53</v>
      </c>
      <c r="I28" s="11" t="s">
        <v>58</v>
      </c>
      <c r="K28" s="11" t="str">
        <f>CONCATENATE(CHAR(34),PROPER(E28)," ",PROPER(F28),CHAR(34)," &lt;",G28,"&gt;")</f>
        <v>"Julio Rodriguez" &lt;julio.rodriguez@walgreens.com&gt;</v>
      </c>
    </row>
    <row r="29" spans="1:11" ht="12.75" customHeight="1">
      <c r="A29" s="11" t="str">
        <f>CONCATENATE("&lt;li&gt;",TRIM(PROPER(E29))," ",TRIM(PROPER(F29)),"&lt;/li&gt;")</f>
        <v>&lt;li&gt;Claudia Coonen&lt;/li&gt;</v>
      </c>
      <c r="B29" s="29" t="s">
        <v>105</v>
      </c>
      <c r="C29" s="41" t="s">
        <v>106</v>
      </c>
      <c r="D29" s="13">
        <f t="shared" si="2"/>
        <v>28</v>
      </c>
      <c r="E29" s="11" t="s">
        <v>78</v>
      </c>
      <c r="F29" s="11" t="s">
        <v>77</v>
      </c>
      <c r="G29" s="16" t="s">
        <v>182</v>
      </c>
      <c r="H29" s="12" t="s">
        <v>53</v>
      </c>
      <c r="K29" s="11" t="str">
        <f>CONCATENATE(CHAR(34),PROPER(E29)," ",PROPER(F29),CHAR(34)," &lt;",G29,"&gt;")</f>
        <v>"Claudia Coonen" &lt;mauiclaudia@gmail.com&gt;</v>
      </c>
    </row>
    <row r="30" spans="1:11" ht="12.75" customHeight="1">
      <c r="A30" s="11" t="str">
        <f t="shared" ref="A30:A37" si="5">CONCATENATE("&lt;li&gt;",TRIM(PROPER(E30))," ",TRIM(PROPER(F30)),"&lt;/li&gt;")</f>
        <v>&lt;li&gt;Maria Arango&lt;/li&gt;</v>
      </c>
      <c r="B30" s="27"/>
      <c r="D30" s="13">
        <f t="shared" si="2"/>
        <v>29</v>
      </c>
      <c r="E30" s="11" t="s">
        <v>63</v>
      </c>
      <c r="F30" s="11" t="s">
        <v>64</v>
      </c>
      <c r="G30" s="16" t="s">
        <v>107</v>
      </c>
      <c r="H30" s="12" t="s">
        <v>53</v>
      </c>
      <c r="K30" s="11" t="str">
        <f t="shared" ref="K30:K37" si="6">CONCATENATE(CHAR(34),PROPER(E30)," ",PROPER(F30),CHAR(34)," &lt;",G30,"&gt;")</f>
        <v>"Maria Arango" &lt;1000woodcuts@gmail.com&gt;</v>
      </c>
    </row>
    <row r="31" spans="1:11" ht="12.75" customHeight="1">
      <c r="A31" s="11" t="str">
        <f t="shared" si="5"/>
        <v>&lt;li&gt;George Jarvis&lt;/li&gt;</v>
      </c>
      <c r="B31" s="27"/>
      <c r="D31" s="13">
        <f t="shared" si="2"/>
        <v>30</v>
      </c>
      <c r="E31" s="11" t="s">
        <v>88</v>
      </c>
      <c r="F31" s="11" t="s">
        <v>89</v>
      </c>
      <c r="G31" s="16" t="s">
        <v>191</v>
      </c>
      <c r="H31" s="12" t="s">
        <v>53</v>
      </c>
      <c r="K31" s="11" t="str">
        <f t="shared" si="6"/>
        <v>"George Jarvis" &lt;gjarvis@k8.dion.ne.jp&gt;</v>
      </c>
    </row>
    <row r="32" spans="1:11" ht="12.75" customHeight="1">
      <c r="A32" s="11" t="str">
        <f t="shared" si="5"/>
        <v>&lt;li&gt;William Joel&lt;/li&gt;</v>
      </c>
      <c r="B32" s="27"/>
      <c r="D32" s="13">
        <f t="shared" si="2"/>
        <v>31</v>
      </c>
      <c r="E32" s="11" t="s">
        <v>105</v>
      </c>
      <c r="F32" s="11" t="s">
        <v>106</v>
      </c>
      <c r="G32" s="16" t="s">
        <v>195</v>
      </c>
      <c r="H32" s="12" t="s">
        <v>53</v>
      </c>
      <c r="K32" s="11" t="str">
        <f t="shared" si="6"/>
        <v>"William Joel" &lt;aniprof@optonline.net&gt;</v>
      </c>
    </row>
    <row r="33" spans="1:11" ht="12.75" customHeight="1">
      <c r="A33" s="11" t="str">
        <f t="shared" si="5"/>
        <v>&lt;li&gt; &lt;/li&gt;</v>
      </c>
      <c r="B33" s="27"/>
      <c r="D33" s="13">
        <f t="shared" si="2"/>
        <v>32</v>
      </c>
      <c r="H33" s="12"/>
      <c r="K33" s="11" t="str">
        <f t="shared" si="6"/>
        <v>" " &lt;&gt;</v>
      </c>
    </row>
    <row r="34" spans="1:11" ht="12.75" customHeight="1">
      <c r="A34" s="11" t="str">
        <f t="shared" si="5"/>
        <v>&lt;li&gt; &lt;/li&gt;</v>
      </c>
      <c r="D34" s="13">
        <f t="shared" si="2"/>
        <v>33</v>
      </c>
      <c r="H34" s="12"/>
      <c r="K34" s="11" t="str">
        <f t="shared" si="6"/>
        <v>" " &lt;&gt;</v>
      </c>
    </row>
    <row r="35" spans="1:11" ht="12.75" customHeight="1">
      <c r="A35" s="11" t="str">
        <f t="shared" si="5"/>
        <v>&lt;li&gt; &lt;/li&gt;</v>
      </c>
      <c r="C35" s="31"/>
      <c r="D35" s="13">
        <f t="shared" si="2"/>
        <v>34</v>
      </c>
      <c r="G35" s="16"/>
      <c r="H35" s="13"/>
      <c r="K35" s="11" t="str">
        <f t="shared" si="6"/>
        <v>" " &lt;&gt;</v>
      </c>
    </row>
    <row r="36" spans="1:11" ht="12.75" customHeight="1">
      <c r="A36" s="11" t="str">
        <f t="shared" si="5"/>
        <v>&lt;li&gt; &lt;/li&gt;</v>
      </c>
      <c r="D36" s="13">
        <f t="shared" si="2"/>
        <v>35</v>
      </c>
      <c r="E36" s="17"/>
      <c r="F36" s="17"/>
      <c r="G36" s="16"/>
      <c r="H36" s="12"/>
      <c r="K36" s="11" t="str">
        <f t="shared" si="6"/>
        <v>" " &lt;&gt;</v>
      </c>
    </row>
    <row r="37" spans="1:11" ht="12.75" customHeight="1">
      <c r="A37" s="11" t="str">
        <f t="shared" si="5"/>
        <v>&lt;li&gt; &lt;/li&gt;</v>
      </c>
      <c r="D37" s="13">
        <f t="shared" si="2"/>
        <v>36</v>
      </c>
      <c r="G37" s="16"/>
      <c r="H37" s="13"/>
      <c r="I37" s="13"/>
      <c r="K37" s="11" t="str">
        <f t="shared" si="6"/>
        <v>" " &lt;&gt;</v>
      </c>
    </row>
    <row r="38" spans="1:11" ht="12.75" customHeight="1">
      <c r="A38" s="11" t="str">
        <f t="shared" ref="A38:A50" si="7">CONCATENATE("&lt;li&gt;",TRIM(PROPER(E38))," ",TRIM(PROPER(F38)),"&lt;/li&gt;")</f>
        <v>&lt;li&gt; &lt;/li&gt;</v>
      </c>
      <c r="D38" s="13">
        <f t="shared" si="2"/>
        <v>37</v>
      </c>
      <c r="G38" s="16"/>
      <c r="H38" s="12"/>
      <c r="K38" s="11" t="str">
        <f t="shared" ref="K38:K50" si="8">CONCATENATE(CHAR(34),PROPER(E38)," ",PROPER(F38),CHAR(34)," &lt;",G38,"&gt;")</f>
        <v>" " &lt;&gt;</v>
      </c>
    </row>
    <row r="39" spans="1:11" ht="12.75" customHeight="1">
      <c r="A39" s="11" t="str">
        <f t="shared" si="7"/>
        <v>&lt;li&gt; &lt;/li&gt;</v>
      </c>
      <c r="D39" s="13">
        <f t="shared" si="2"/>
        <v>38</v>
      </c>
      <c r="G39" s="16"/>
      <c r="H39" s="12"/>
      <c r="K39" s="11" t="str">
        <f t="shared" si="8"/>
        <v>" " &lt;&gt;</v>
      </c>
    </row>
    <row r="40" spans="1:11" ht="12.75" customHeight="1">
      <c r="A40" s="11" t="str">
        <f t="shared" si="7"/>
        <v>&lt;li&gt; &lt;/li&gt;</v>
      </c>
      <c r="D40" s="13">
        <f t="shared" si="2"/>
        <v>39</v>
      </c>
      <c r="G40" s="16"/>
      <c r="H40" s="12"/>
      <c r="K40" s="11" t="str">
        <f t="shared" si="8"/>
        <v>" " &lt;&gt;</v>
      </c>
    </row>
    <row r="41" spans="1:11" ht="12.75" customHeight="1">
      <c r="A41" s="11" t="str">
        <f t="shared" si="7"/>
        <v>&lt;li&gt; &lt;/li&gt;</v>
      </c>
      <c r="D41" s="13">
        <f t="shared" si="2"/>
        <v>40</v>
      </c>
      <c r="G41" s="16"/>
      <c r="H41" s="12"/>
      <c r="K41" s="11" t="str">
        <f t="shared" si="8"/>
        <v>" " &lt;&gt;</v>
      </c>
    </row>
    <row r="42" spans="1:11" ht="12.75" customHeight="1">
      <c r="A42" s="11" t="str">
        <f t="shared" si="7"/>
        <v>&lt;li&gt; &lt;/li&gt;</v>
      </c>
      <c r="D42" s="13">
        <f t="shared" si="2"/>
        <v>41</v>
      </c>
      <c r="G42" s="16"/>
      <c r="H42" s="12"/>
      <c r="K42" s="11" t="str">
        <f t="shared" si="8"/>
        <v>" " &lt;&gt;</v>
      </c>
    </row>
    <row r="43" spans="1:11" ht="12.75" customHeight="1">
      <c r="A43" s="11" t="str">
        <f t="shared" si="7"/>
        <v>&lt;li&gt; &lt;/li&gt;</v>
      </c>
      <c r="D43" s="13">
        <f t="shared" si="2"/>
        <v>42</v>
      </c>
      <c r="G43" s="16"/>
      <c r="H43" s="12"/>
      <c r="K43" s="11" t="str">
        <f t="shared" si="8"/>
        <v>" " &lt;&gt;</v>
      </c>
    </row>
    <row r="44" spans="1:11" ht="12.75" customHeight="1">
      <c r="A44" s="11" t="str">
        <f t="shared" si="7"/>
        <v>&lt;li&gt; &lt;/li&gt;</v>
      </c>
      <c r="D44" s="13">
        <f t="shared" si="2"/>
        <v>43</v>
      </c>
      <c r="G44" s="16"/>
      <c r="H44" s="12"/>
      <c r="K44" s="11" t="str">
        <f t="shared" si="8"/>
        <v>" " &lt;&gt;</v>
      </c>
    </row>
    <row r="45" spans="1:11" ht="12.75" customHeight="1">
      <c r="A45" s="11" t="str">
        <f t="shared" si="7"/>
        <v>&lt;li&gt; &lt;/li&gt;</v>
      </c>
      <c r="D45" s="13">
        <f t="shared" si="2"/>
        <v>44</v>
      </c>
      <c r="H45" s="13"/>
      <c r="K45" s="11" t="str">
        <f t="shared" si="8"/>
        <v>" " &lt;&gt;</v>
      </c>
    </row>
    <row r="46" spans="1:11" ht="12.75" customHeight="1">
      <c r="A46" s="11" t="str">
        <f t="shared" si="7"/>
        <v>&lt;li&gt; &lt;/li&gt;</v>
      </c>
      <c r="D46" s="13">
        <f t="shared" si="2"/>
        <v>45</v>
      </c>
      <c r="K46" s="11" t="str">
        <f t="shared" si="8"/>
        <v>" " &lt;&gt;</v>
      </c>
    </row>
    <row r="47" spans="1:11" ht="12.75" customHeight="1">
      <c r="A47" s="11" t="str">
        <f t="shared" si="7"/>
        <v>&lt;li&gt; &lt;/li&gt;</v>
      </c>
      <c r="D47" s="13">
        <f t="shared" si="2"/>
        <v>46</v>
      </c>
      <c r="K47" s="11" t="str">
        <f t="shared" si="8"/>
        <v>" " &lt;&gt;</v>
      </c>
    </row>
    <row r="48" spans="1:11" ht="12.75" customHeight="1">
      <c r="A48" s="11" t="str">
        <f t="shared" si="7"/>
        <v>&lt;li&gt; &lt;/li&gt;</v>
      </c>
      <c r="D48" s="13">
        <f t="shared" si="2"/>
        <v>47</v>
      </c>
      <c r="K48" s="11" t="str">
        <f t="shared" si="8"/>
        <v>" " &lt;&gt;</v>
      </c>
    </row>
    <row r="49" spans="1:11" ht="12.75" customHeight="1">
      <c r="A49" s="11" t="str">
        <f t="shared" si="7"/>
        <v>&lt;li&gt; &lt;/li&gt;</v>
      </c>
      <c r="D49" s="13">
        <f t="shared" si="2"/>
        <v>48</v>
      </c>
      <c r="K49" s="11" t="str">
        <f t="shared" si="8"/>
        <v>" " &lt;&gt;</v>
      </c>
    </row>
    <row r="50" spans="1:11" ht="12.75" customHeight="1">
      <c r="A50" s="11" t="str">
        <f t="shared" si="7"/>
        <v>&lt;li&gt; &lt;/li&gt;</v>
      </c>
      <c r="D50" s="13">
        <f t="shared" si="2"/>
        <v>49</v>
      </c>
      <c r="K50" s="11" t="str">
        <f t="shared" si="8"/>
        <v>" " &lt;&gt;</v>
      </c>
    </row>
    <row r="52" spans="1:11" ht="12.75" customHeight="1">
      <c r="C52" s="37" t="s">
        <v>33</v>
      </c>
    </row>
    <row r="53" spans="1:11" ht="12.75" customHeight="1">
      <c r="C53" s="34" t="s">
        <v>34</v>
      </c>
    </row>
    <row r="54" spans="1:11" ht="12.75" customHeight="1">
      <c r="C54" s="34" t="s">
        <v>35</v>
      </c>
    </row>
    <row r="55" spans="1:11" ht="12.75" customHeight="1">
      <c r="C55" s="34" t="s">
        <v>36</v>
      </c>
      <c r="D55" s="13"/>
      <c r="H55" s="13"/>
    </row>
    <row r="56" spans="1:11" ht="12.75" customHeight="1">
      <c r="C56" s="34" t="s">
        <v>37</v>
      </c>
      <c r="D56" s="13"/>
      <c r="H56" s="12"/>
    </row>
    <row r="57" spans="1:11" ht="12.75" customHeight="1">
      <c r="C57" s="35"/>
      <c r="D57" s="13"/>
      <c r="H57" s="13"/>
    </row>
    <row r="58" spans="1:11" ht="12.75" customHeight="1">
      <c r="C58" s="32" t="s">
        <v>19</v>
      </c>
      <c r="D58" s="13"/>
      <c r="H58" s="13"/>
    </row>
    <row r="59" spans="1:11" ht="12.75" customHeight="1">
      <c r="C59" s="33" t="s">
        <v>16</v>
      </c>
      <c r="D59" s="13"/>
      <c r="H59" s="13"/>
    </row>
    <row r="60" spans="1:11" ht="12.75" customHeight="1">
      <c r="C60" s="33" t="s">
        <v>17</v>
      </c>
      <c r="D60" s="13"/>
      <c r="H60" s="13"/>
    </row>
    <row r="61" spans="1:11" ht="12.75" customHeight="1">
      <c r="C61" s="33" t="s">
        <v>18</v>
      </c>
      <c r="D61" s="13"/>
      <c r="H61" s="13"/>
    </row>
    <row r="62" spans="1:11" ht="12.75" customHeight="1">
      <c r="C62" s="39" t="s">
        <v>32</v>
      </c>
      <c r="D62" s="13"/>
      <c r="H62" s="13"/>
    </row>
    <row r="63" spans="1:11" ht="12.75" customHeight="1">
      <c r="D63" s="13"/>
      <c r="H63" s="13"/>
    </row>
    <row r="64" spans="1:11" ht="12.75" customHeight="1">
      <c r="C64" s="30"/>
      <c r="D64" s="13"/>
      <c r="H64" s="13"/>
    </row>
    <row r="65" spans="3:8" ht="12.75" customHeight="1">
      <c r="C65" s="30"/>
      <c r="D65" s="13"/>
      <c r="H65" s="13"/>
    </row>
    <row r="66" spans="3:8" ht="12.75" customHeight="1">
      <c r="C66" s="30"/>
      <c r="D66" s="13"/>
      <c r="H66" s="13"/>
    </row>
    <row r="67" spans="3:8" ht="12.75" customHeight="1">
      <c r="C67" s="30"/>
      <c r="D67" s="13"/>
      <c r="H67" s="13"/>
    </row>
    <row r="68" spans="3:8" ht="12.75" customHeight="1">
      <c r="C68" s="30"/>
      <c r="D68" s="13"/>
      <c r="H68" s="13"/>
    </row>
    <row r="69" spans="3:8" ht="12.75" customHeight="1">
      <c r="C69" s="30"/>
      <c r="D69" s="13"/>
      <c r="H69" s="13"/>
    </row>
    <row r="70" spans="3:8" ht="12.75" customHeight="1">
      <c r="D70" s="13"/>
      <c r="H70" s="13"/>
    </row>
    <row r="71" spans="3:8" ht="12.75" customHeight="1">
      <c r="D71" s="13"/>
      <c r="H71" s="13"/>
    </row>
    <row r="72" spans="3:8" ht="12.75" customHeight="1">
      <c r="D72" s="13"/>
      <c r="H72" s="13"/>
    </row>
    <row r="73" spans="3:8" ht="12.75" customHeight="1">
      <c r="D73" s="13"/>
      <c r="H73" s="13"/>
    </row>
    <row r="74" spans="3:8" ht="12.75" customHeight="1">
      <c r="D74" s="13"/>
      <c r="H74" s="12"/>
    </row>
    <row r="75" spans="3:8" ht="12.75" customHeight="1">
      <c r="D75" s="13"/>
      <c r="H75" s="13"/>
    </row>
    <row r="76" spans="3:8" ht="12.75" customHeight="1">
      <c r="D76" s="13"/>
      <c r="H76" s="13"/>
    </row>
    <row r="77" spans="3:8" ht="12.75" customHeight="1">
      <c r="D77" s="13"/>
      <c r="H77" s="13"/>
    </row>
    <row r="78" spans="3:8" ht="12.75" customHeight="1">
      <c r="D78" s="13"/>
      <c r="H78" s="13"/>
    </row>
    <row r="79" spans="3:8" ht="12.75" customHeight="1">
      <c r="D79" s="13"/>
      <c r="H79" s="12"/>
    </row>
    <row r="80" spans="3:8" ht="12.75" customHeight="1">
      <c r="D80" s="13"/>
      <c r="H80" s="12"/>
    </row>
    <row r="81" spans="4:8" ht="12.75" customHeight="1">
      <c r="D81" s="13"/>
      <c r="H81" s="12"/>
    </row>
    <row r="82" spans="4:8" ht="12.75" customHeight="1">
      <c r="D82" s="13"/>
      <c r="H82" s="12"/>
    </row>
    <row r="83" spans="4:8" ht="12.75" customHeight="1">
      <c r="D83" s="13"/>
      <c r="H83" s="12"/>
    </row>
    <row r="84" spans="4:8" ht="12.75" customHeight="1">
      <c r="D84" s="13"/>
      <c r="H84" s="12"/>
    </row>
    <row r="85" spans="4:8" ht="12.75" customHeight="1">
      <c r="D85" s="13"/>
      <c r="H85" s="12"/>
    </row>
    <row r="86" spans="4:8" ht="12.75" customHeight="1">
      <c r="D86" s="13"/>
      <c r="H86" s="12"/>
    </row>
    <row r="87" spans="4:8" ht="12.75" customHeight="1">
      <c r="D87" s="13"/>
      <c r="H87" s="12"/>
    </row>
    <row r="88" spans="4:8" ht="12.75" customHeight="1">
      <c r="D88" s="13"/>
      <c r="H88" s="12"/>
    </row>
    <row r="89" spans="4:8" ht="12.75" customHeight="1">
      <c r="D89" s="13"/>
      <c r="H89" s="13"/>
    </row>
    <row r="90" spans="4:8" ht="12.75" customHeight="1">
      <c r="D90" s="13"/>
      <c r="H90" s="13"/>
    </row>
    <row r="91" spans="4:8" ht="12.75" customHeight="1">
      <c r="D91" s="13"/>
      <c r="H91" s="13"/>
    </row>
    <row r="92" spans="4:8" ht="12.75" customHeight="1">
      <c r="D92" s="13"/>
      <c r="H92" s="13"/>
    </row>
    <row r="93" spans="4:8" ht="12.75" customHeight="1">
      <c r="D93" s="13"/>
      <c r="H93" s="13"/>
    </row>
    <row r="94" spans="4:8" ht="12.75" customHeight="1">
      <c r="D94" s="13"/>
      <c r="H94" s="13"/>
    </row>
    <row r="95" spans="4:8" ht="12.75" customHeight="1">
      <c r="D95" s="13"/>
      <c r="H95" s="13"/>
    </row>
    <row r="96" spans="4:8" ht="12.75" customHeight="1">
      <c r="D96" s="13"/>
      <c r="H96" s="13"/>
    </row>
    <row r="97" spans="4:8" ht="12.75" customHeight="1">
      <c r="D97" s="13"/>
      <c r="H97" s="13"/>
    </row>
    <row r="98" spans="4:8" ht="12.75" customHeight="1">
      <c r="D98" s="13"/>
      <c r="H98" s="13"/>
    </row>
    <row r="99" spans="4:8" ht="12.75" customHeight="1">
      <c r="D99" s="13"/>
      <c r="H99" s="13"/>
    </row>
    <row r="100" spans="4:8" ht="12.75" customHeight="1">
      <c r="D100" s="13"/>
      <c r="H100" s="13"/>
    </row>
    <row r="101" spans="4:8" ht="12.75" customHeight="1">
      <c r="D101" s="13"/>
      <c r="H101" s="13"/>
    </row>
    <row r="102" spans="4:8" ht="12.75" customHeight="1">
      <c r="D102" s="13"/>
      <c r="H102" s="13"/>
    </row>
    <row r="103" spans="4:8" ht="12.75" customHeight="1">
      <c r="D103" s="13"/>
      <c r="H103" s="13"/>
    </row>
    <row r="104" spans="4:8" ht="12.75" customHeight="1">
      <c r="D104" s="13"/>
      <c r="H104" s="13"/>
    </row>
    <row r="105" spans="4:8" ht="12.75" customHeight="1">
      <c r="D105" s="13"/>
      <c r="H105" s="12"/>
    </row>
    <row r="106" spans="4:8" ht="12.75" customHeight="1">
      <c r="D106" s="13"/>
      <c r="H106" s="13"/>
    </row>
    <row r="107" spans="4:8" ht="12.75" customHeight="1">
      <c r="D107" s="13"/>
      <c r="H107" s="13"/>
    </row>
    <row r="108" spans="4:8" ht="12.75" customHeight="1">
      <c r="D108" s="13"/>
      <c r="H108" s="13"/>
    </row>
    <row r="109" spans="4:8" ht="12.75" customHeight="1">
      <c r="D109" s="13"/>
      <c r="H109" s="13"/>
    </row>
    <row r="110" spans="4:8" ht="12.75" customHeight="1">
      <c r="D110" s="13"/>
      <c r="H110" s="13"/>
    </row>
    <row r="111" spans="4:8" ht="12.75" customHeight="1">
      <c r="D111" s="13"/>
      <c r="G111" s="14"/>
      <c r="H111" s="13"/>
    </row>
    <row r="112" spans="4:8" ht="12.75" customHeight="1">
      <c r="D112" s="13"/>
      <c r="H112" s="13"/>
    </row>
    <row r="113" spans="4:8" ht="12.75" customHeight="1">
      <c r="D113" s="13"/>
      <c r="H113" s="12"/>
    </row>
    <row r="114" spans="4:8" ht="12.75" customHeight="1">
      <c r="D114" s="15"/>
    </row>
    <row r="115" spans="4:8" ht="12.75" customHeight="1">
      <c r="D115" s="13"/>
    </row>
    <row r="116" spans="4:8" ht="12.75" customHeight="1">
      <c r="D116" s="13"/>
    </row>
    <row r="117" spans="4:8" ht="12.75" customHeight="1">
      <c r="D117" s="13"/>
    </row>
    <row r="118" spans="4:8" ht="12.75" customHeight="1">
      <c r="D118" s="13"/>
    </row>
    <row r="119" spans="4:8" ht="12.75" customHeight="1">
      <c r="D119" s="13"/>
    </row>
    <row r="120" spans="4:8" ht="12.75" customHeight="1">
      <c r="D120" s="13"/>
    </row>
    <row r="121" spans="4:8" ht="12.75" customHeight="1">
      <c r="D121" s="13"/>
    </row>
    <row r="122" spans="4:8" ht="12.75" customHeight="1">
      <c r="D122" s="13"/>
    </row>
    <row r="123" spans="4:8" ht="12.75" customHeight="1">
      <c r="D123" s="13"/>
    </row>
  </sheetData>
  <sortState ref="B2:C29">
    <sortCondition ref="B2"/>
  </sortState>
  <phoneticPr fontId="0" type="noConversion"/>
  <hyperlinks>
    <hyperlink ref="G2" r:id="rId1" display="mailto:gardener272000@yahoo.co.uk"/>
    <hyperlink ref="G3" r:id="rId2" display="mailto:g_wohlken@mac.com"/>
    <hyperlink ref="G4" r:id="rId3" display="mailto:slinders@comcast.net"/>
    <hyperlink ref="G5" r:id="rId4" display="mailto:mkuster@kusterart.com"/>
    <hyperlink ref="G6" r:id="rId5" display="mailto:rsimola@netzero.net"/>
    <hyperlink ref="G7" r:id="rId6" display="mailto:marisa.escolar@gmail.com"/>
    <hyperlink ref="G8" r:id="rId7" display="mailto:orgren@lgsinnovations.com"/>
    <hyperlink ref="G9" r:id="rId8" display="mailto:ArtSpotib@aol.com"/>
    <hyperlink ref="G10" r:id="rId9" display="mailto:marilynn.smith731@hotmail.com"/>
    <hyperlink ref="G11" r:id="rId10" display="mailto:mswest@sonic.net"/>
    <hyperlink ref="G12" r:id="rId11" display="mailto:clive@clivelewis.ca"/>
    <hyperlink ref="G13" r:id="rId12" display="mailto:kathe@kathwewelch.org"/>
    <hyperlink ref="G14" r:id="rId13" display="mailto:happygal1274@yahoo.com"/>
    <hyperlink ref="G15" r:id="rId14" display="mailto:mrppereira@uol.com.br"/>
    <hyperlink ref="G16" r:id="rId15" display="mailto:ftrueba@ucsc.edu"/>
    <hyperlink ref="G17" r:id="rId16" display="mailto:teatree@gmail.com"/>
    <hyperlink ref="G18" r:id="rId17" display="mailto:lhdore@wisc.edu"/>
    <hyperlink ref="G19" r:id="rId18" display="mailto:megs_84321@yahoo.com"/>
    <hyperlink ref="G20" r:id="rId19" display="mailto:ebusey@yahoo.com"/>
    <hyperlink ref="G21" r:id="rId20" display="mailto:mojo75214@gmail.com"/>
    <hyperlink ref="G22" r:id="rId21" display="mailto:cjchapel@casco.net"/>
    <hyperlink ref="G23" r:id="rId22" display="mailto:jmartin906@aol.com"/>
    <hyperlink ref="G24" r:id="rId23" display="mailto:victoricaguadalupe@hotmail.com"/>
    <hyperlink ref="G25" r:id="rId24" display="mailto:cutterstudio@yahoo.com"/>
    <hyperlink ref="G30" r:id="rId25"/>
    <hyperlink ref="G26" r:id="rId26" display="mailto:vizart@mail.com"/>
    <hyperlink ref="G27" r:id="rId27" display="mailto:charlieovershoe@hotmail.com"/>
    <hyperlink ref="G28" r:id="rId28" display="mailto:julio.rodriguez@walgreens.com"/>
    <hyperlink ref="G29" r:id="rId29" display="mailto:mauiclaudia@gmail.com"/>
    <hyperlink ref="G31" r:id="rId30" display="mailto:gjarvis@k8.dion.ne.jp"/>
    <hyperlink ref="G32" r:id="rId31" display="mailto:aniprof@optonline.net"/>
  </hyperlinks>
  <pageMargins left="0.75" right="0.75" top="1" bottom="1" header="0.5" footer="0.5"/>
  <pageSetup orientation="portrait" r:id="rId3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workbookViewId="0">
      <selection activeCell="F34" sqref="F34"/>
    </sheetView>
  </sheetViews>
  <sheetFormatPr defaultRowHeight="12.75"/>
  <cols>
    <col min="1" max="2" width="16.42578125" customWidth="1"/>
    <col min="3" max="3" width="32.5703125" bestFit="1" customWidth="1"/>
    <col min="5" max="5" width="12.140625" customWidth="1"/>
    <col min="6" max="6" width="16.5703125" customWidth="1"/>
    <col min="7" max="7" width="10.85546875" bestFit="1" customWidth="1"/>
    <col min="8" max="8" width="10.42578125" bestFit="1" customWidth="1"/>
    <col min="9" max="9" width="13.42578125" bestFit="1" customWidth="1"/>
    <col min="10" max="10" width="9.85546875" bestFit="1" customWidth="1"/>
    <col min="13" max="13" width="9.85546875" bestFit="1" customWidth="1"/>
  </cols>
  <sheetData>
    <row r="1" spans="1:14" s="25" customFormat="1">
      <c r="A1" s="19" t="s">
        <v>0</v>
      </c>
      <c r="B1" s="19" t="s">
        <v>39</v>
      </c>
      <c r="C1" s="20" t="s">
        <v>7</v>
      </c>
      <c r="D1" s="21" t="s">
        <v>20</v>
      </c>
      <c r="E1" s="20" t="s">
        <v>21</v>
      </c>
      <c r="F1" s="22" t="s">
        <v>22</v>
      </c>
      <c r="G1" s="23" t="s">
        <v>23</v>
      </c>
      <c r="H1" s="20" t="s">
        <v>24</v>
      </c>
      <c r="I1" s="20" t="s">
        <v>25</v>
      </c>
      <c r="J1" s="20" t="s">
        <v>1</v>
      </c>
      <c r="K1" s="20" t="s">
        <v>26</v>
      </c>
      <c r="L1" s="24" t="s">
        <v>27</v>
      </c>
      <c r="M1" s="20" t="s">
        <v>3</v>
      </c>
      <c r="N1" s="20" t="s">
        <v>28</v>
      </c>
    </row>
    <row r="2" spans="1:14" ht="14.25">
      <c r="A2" s="26" t="str">
        <f>'SIGN-UP'!E2</f>
        <v>Scott</v>
      </c>
      <c r="B2" s="26" t="str">
        <f>'SIGN-UP'!F2</f>
        <v>Cook</v>
      </c>
      <c r="C2" s="27" t="str">
        <f>'SIGN-UP'!G2</f>
        <v>gardener272000@yahoo.co.uk</v>
      </c>
      <c r="D2">
        <v>1</v>
      </c>
    </row>
    <row r="3" spans="1:14" ht="14.25">
      <c r="A3" s="26" t="str">
        <f>'SIGN-UP'!E3</f>
        <v>Gayle</v>
      </c>
      <c r="B3" s="26" t="str">
        <f>'SIGN-UP'!F3</f>
        <v>Wohlken</v>
      </c>
      <c r="C3" s="27" t="str">
        <f>'SIGN-UP'!G3</f>
        <v>g_wohlken@mac.com</v>
      </c>
      <c r="D3">
        <f t="shared" ref="D3:D31" si="0">D2+1</f>
        <v>2</v>
      </c>
    </row>
    <row r="4" spans="1:14" ht="14.25">
      <c r="A4" s="26" t="str">
        <f>'SIGN-UP'!E4</f>
        <v>Sharen</v>
      </c>
      <c r="B4" s="26" t="str">
        <f>'SIGN-UP'!F4</f>
        <v>Linder</v>
      </c>
      <c r="C4" s="27" t="str">
        <f>'SIGN-UP'!G4</f>
        <v>slinders@comcast.net</v>
      </c>
      <c r="D4">
        <f t="shared" si="0"/>
        <v>3</v>
      </c>
    </row>
    <row r="5" spans="1:14" ht="14.25">
      <c r="A5" s="26" t="str">
        <f>'SIGN-UP'!E5</f>
        <v>Mary</v>
      </c>
      <c r="B5" s="26" t="str">
        <f>'SIGN-UP'!F5</f>
        <v>Kuster</v>
      </c>
      <c r="C5" s="27" t="str">
        <f>'SIGN-UP'!G5</f>
        <v>mkuster@kusterart.com</v>
      </c>
      <c r="D5">
        <f t="shared" si="0"/>
        <v>4</v>
      </c>
    </row>
    <row r="6" spans="1:14" ht="14.25">
      <c r="A6" s="26" t="str">
        <f>'SIGN-UP'!E6</f>
        <v>Robert</v>
      </c>
      <c r="B6" s="26" t="str">
        <f>'SIGN-UP'!F6</f>
        <v>Simola</v>
      </c>
      <c r="C6" s="27" t="str">
        <f>'SIGN-UP'!G6</f>
        <v>rsimola@netzero.net</v>
      </c>
      <c r="D6">
        <f t="shared" si="0"/>
        <v>5</v>
      </c>
    </row>
    <row r="7" spans="1:14" ht="14.25">
      <c r="A7" s="26" t="str">
        <f>'SIGN-UP'!E7</f>
        <v>Marisa</v>
      </c>
      <c r="B7" s="26" t="str">
        <f>'SIGN-UP'!F7</f>
        <v>Escolar</v>
      </c>
      <c r="C7" s="27" t="str">
        <f>'SIGN-UP'!G7</f>
        <v>marisa.escolar@gmail.com</v>
      </c>
      <c r="D7">
        <f t="shared" si="0"/>
        <v>6</v>
      </c>
    </row>
    <row r="8" spans="1:14" ht="14.25">
      <c r="A8" s="26" t="str">
        <f>'SIGN-UP'!E8</f>
        <v>Alex</v>
      </c>
      <c r="B8" s="26" t="str">
        <f>'SIGN-UP'!F8</f>
        <v>Orgren</v>
      </c>
      <c r="C8" s="27" t="str">
        <f>'SIGN-UP'!G8</f>
        <v>orgren@lgsinnovations.com</v>
      </c>
      <c r="D8">
        <f t="shared" si="0"/>
        <v>7</v>
      </c>
    </row>
    <row r="9" spans="1:14" ht="14.25">
      <c r="A9" s="26" t="str">
        <f>'SIGN-UP'!E9</f>
        <v>Benny</v>
      </c>
      <c r="B9" s="26" t="str">
        <f>'SIGN-UP'!F9</f>
        <v>Alba</v>
      </c>
      <c r="C9" s="27" t="str">
        <f>'SIGN-UP'!G9</f>
        <v>ArtSpotib@aol.com</v>
      </c>
      <c r="D9">
        <f t="shared" si="0"/>
        <v>8</v>
      </c>
    </row>
    <row r="10" spans="1:14" ht="14.25">
      <c r="A10" s="26" t="str">
        <f>'SIGN-UP'!E10</f>
        <v>Marilynn</v>
      </c>
      <c r="B10" s="26" t="str">
        <f>'SIGN-UP'!F10</f>
        <v>Smith</v>
      </c>
      <c r="C10" s="27" t="str">
        <f>'SIGN-UP'!G10</f>
        <v>marilynn.smith731@hotmail.com</v>
      </c>
      <c r="D10">
        <f t="shared" si="0"/>
        <v>9</v>
      </c>
    </row>
    <row r="11" spans="1:14" ht="14.25">
      <c r="A11" s="26" t="str">
        <f>'SIGN-UP'!E11</f>
        <v>Melissa</v>
      </c>
      <c r="B11" s="26" t="str">
        <f>'SIGN-UP'!F11</f>
        <v>West</v>
      </c>
      <c r="C11" s="27" t="str">
        <f>'SIGN-UP'!G11</f>
        <v>mswest@sonic.net</v>
      </c>
      <c r="D11">
        <f t="shared" si="0"/>
        <v>10</v>
      </c>
    </row>
    <row r="12" spans="1:14" ht="14.25">
      <c r="A12" s="26" t="str">
        <f>'SIGN-UP'!E12</f>
        <v>Clive</v>
      </c>
      <c r="B12" s="26" t="str">
        <f>'SIGN-UP'!F12</f>
        <v>Lewis</v>
      </c>
      <c r="C12" s="27" t="str">
        <f>'SIGN-UP'!G12</f>
        <v>clive@clivelewis.ca</v>
      </c>
      <c r="D12">
        <f t="shared" si="0"/>
        <v>11</v>
      </c>
    </row>
    <row r="13" spans="1:14" ht="14.25">
      <c r="A13" s="26" t="str">
        <f>'SIGN-UP'!E13</f>
        <v>Kathe</v>
      </c>
      <c r="B13" s="26" t="str">
        <f>'SIGN-UP'!F13</f>
        <v>Welch</v>
      </c>
      <c r="C13" s="27" t="str">
        <f>'SIGN-UP'!G13</f>
        <v>kathe@kathwewelch.org</v>
      </c>
      <c r="D13">
        <f t="shared" si="0"/>
        <v>12</v>
      </c>
    </row>
    <row r="14" spans="1:14" ht="14.25">
      <c r="A14" s="26" t="str">
        <f>'SIGN-UP'!E14</f>
        <v>Heather</v>
      </c>
      <c r="B14" s="26" t="str">
        <f>'SIGN-UP'!F14</f>
        <v>Piazza</v>
      </c>
      <c r="C14" s="27" t="str">
        <f>'SIGN-UP'!G14</f>
        <v>happygal1274@yahoo.com</v>
      </c>
      <c r="D14">
        <f t="shared" si="0"/>
        <v>13</v>
      </c>
    </row>
    <row r="15" spans="1:14" ht="14.25">
      <c r="A15" s="26" t="str">
        <f>'SIGN-UP'!E15</f>
        <v>Maria Regina</v>
      </c>
      <c r="B15" s="26" t="str">
        <f>'SIGN-UP'!F15</f>
        <v>Pinto Pereira</v>
      </c>
      <c r="C15" s="27" t="str">
        <f>'SIGN-UP'!G15</f>
        <v>mrppereira@uol.com.br</v>
      </c>
      <c r="D15">
        <f t="shared" si="0"/>
        <v>14</v>
      </c>
    </row>
    <row r="16" spans="1:14" ht="14.25">
      <c r="A16" s="26" t="str">
        <f>'SIGN-UP'!E16</f>
        <v>Frank</v>
      </c>
      <c r="B16" s="26" t="str">
        <f>'SIGN-UP'!F16</f>
        <v>Trueba</v>
      </c>
      <c r="C16" s="27" t="str">
        <f>'SIGN-UP'!G16</f>
        <v>ftrueba@ucsc.edu</v>
      </c>
      <c r="D16">
        <f t="shared" si="0"/>
        <v>15</v>
      </c>
    </row>
    <row r="17" spans="1:14" ht="14.25">
      <c r="A17" s="26" t="str">
        <f>'SIGN-UP'!E17</f>
        <v>Stefan</v>
      </c>
      <c r="B17" s="26" t="str">
        <f>'SIGN-UP'!F17</f>
        <v>Ziegler</v>
      </c>
      <c r="C17" s="27" t="str">
        <f>'SIGN-UP'!G17</f>
        <v>teatree@gmail.com</v>
      </c>
      <c r="D17">
        <f t="shared" si="0"/>
        <v>16</v>
      </c>
      <c r="E17" s="28"/>
      <c r="I17" s="11"/>
      <c r="J17" s="11"/>
      <c r="K17" s="11"/>
      <c r="M17" s="11"/>
      <c r="N17" s="11"/>
    </row>
    <row r="18" spans="1:14" ht="14.25">
      <c r="A18" s="26" t="str">
        <f>'SIGN-UP'!E18</f>
        <v>Lester</v>
      </c>
      <c r="B18" s="26" t="str">
        <f>'SIGN-UP'!F18</f>
        <v>Dore</v>
      </c>
      <c r="C18" s="27" t="str">
        <f>'SIGN-UP'!G18</f>
        <v>lhdore@wisc.edu</v>
      </c>
      <c r="D18">
        <f t="shared" si="0"/>
        <v>17</v>
      </c>
    </row>
    <row r="19" spans="1:14" ht="14.25">
      <c r="A19" s="26" t="str">
        <f>'SIGN-UP'!E19</f>
        <v>Monica</v>
      </c>
      <c r="B19" s="26" t="str">
        <f>'SIGN-UP'!F19</f>
        <v>Bright</v>
      </c>
      <c r="C19" s="27" t="str">
        <f>'SIGN-UP'!G19</f>
        <v>megs_84321@yahoo.com</v>
      </c>
      <c r="D19">
        <f t="shared" si="0"/>
        <v>18</v>
      </c>
    </row>
    <row r="20" spans="1:14" ht="14.25">
      <c r="A20" s="26" t="str">
        <f>'SIGN-UP'!E20</f>
        <v>Elizabeth</v>
      </c>
      <c r="B20" s="26" t="str">
        <f>'SIGN-UP'!F20</f>
        <v>Busey</v>
      </c>
      <c r="C20" s="27" t="str">
        <f>'SIGN-UP'!G20</f>
        <v>ebusey@yahoo.com</v>
      </c>
      <c r="D20">
        <f t="shared" si="0"/>
        <v>19</v>
      </c>
    </row>
    <row r="21" spans="1:14" ht="14.25">
      <c r="A21" s="26" t="str">
        <f>'SIGN-UP'!E21</f>
        <v>Shelley</v>
      </c>
      <c r="B21" s="26" t="str">
        <f>'SIGN-UP'!F21</f>
        <v>Hagan</v>
      </c>
      <c r="C21" s="27" t="str">
        <f>'SIGN-UP'!G21</f>
        <v>mojo75214@gmail.com</v>
      </c>
      <c r="D21">
        <f t="shared" si="0"/>
        <v>20</v>
      </c>
    </row>
    <row r="22" spans="1:14" ht="14.25">
      <c r="A22" s="26" t="str">
        <f>'SIGN-UP'!E22</f>
        <v>Carol</v>
      </c>
      <c r="B22" s="26" t="str">
        <f>'SIGN-UP'!F22</f>
        <v>Chapel</v>
      </c>
      <c r="C22" s="27" t="str">
        <f>'SIGN-UP'!G22</f>
        <v>cjchapel@casco.net</v>
      </c>
      <c r="D22">
        <f t="shared" si="0"/>
        <v>21</v>
      </c>
    </row>
    <row r="23" spans="1:14" ht="14.25">
      <c r="A23" s="26" t="str">
        <f>'SIGN-UP'!E23</f>
        <v>Suzi</v>
      </c>
      <c r="B23" s="26" t="str">
        <f>'SIGN-UP'!F23</f>
        <v>Sutherland-Martin</v>
      </c>
      <c r="C23" s="27" t="str">
        <f>'SIGN-UP'!G23</f>
        <v>jmartin906@aol.com</v>
      </c>
      <c r="D23">
        <f t="shared" si="0"/>
        <v>22</v>
      </c>
    </row>
    <row r="24" spans="1:14" ht="14.25">
      <c r="A24" s="26" t="str">
        <f>'SIGN-UP'!E24</f>
        <v>Guadalupe</v>
      </c>
      <c r="B24" s="26" t="str">
        <f>'SIGN-UP'!F24</f>
        <v>Victorica</v>
      </c>
      <c r="C24" s="27" t="str">
        <f>'SIGN-UP'!G24</f>
        <v>victoricaguadalupe@hotmail.com</v>
      </c>
      <c r="D24">
        <f t="shared" si="0"/>
        <v>23</v>
      </c>
    </row>
    <row r="25" spans="1:14" ht="14.25">
      <c r="A25" s="26" t="str">
        <f>'SIGN-UP'!E25</f>
        <v>Diane</v>
      </c>
      <c r="B25" s="26" t="str">
        <f>'SIGN-UP'!F25</f>
        <v>Cutter</v>
      </c>
      <c r="C25" s="27" t="str">
        <f>'SIGN-UP'!G25</f>
        <v>cutterstudio@yahoo.com</v>
      </c>
      <c r="D25">
        <f t="shared" si="0"/>
        <v>24</v>
      </c>
    </row>
    <row r="26" spans="1:14" ht="14.25">
      <c r="A26" s="26" t="str">
        <f>'SIGN-UP'!E26</f>
        <v>Viza</v>
      </c>
      <c r="B26" s="26" t="str">
        <f>'SIGN-UP'!F26</f>
        <v>Arlington</v>
      </c>
      <c r="C26" s="27" t="str">
        <f>'SIGN-UP'!G26</f>
        <v>vizart@mail.com</v>
      </c>
      <c r="D26">
        <f t="shared" si="0"/>
        <v>25</v>
      </c>
    </row>
    <row r="27" spans="1:14" ht="14.25">
      <c r="A27" s="26" t="str">
        <f>'SIGN-UP'!E27</f>
        <v>Barbara</v>
      </c>
      <c r="B27" s="26" t="str">
        <f>'SIGN-UP'!F27</f>
        <v>Patera</v>
      </c>
      <c r="C27" s="27" t="str">
        <f>'SIGN-UP'!G27</f>
        <v>charlieovershoe@hotmail.com</v>
      </c>
      <c r="D27">
        <f t="shared" si="0"/>
        <v>26</v>
      </c>
    </row>
    <row r="28" spans="1:14" ht="14.25">
      <c r="A28" s="26" t="str">
        <f>'SIGN-UP'!E28</f>
        <v>Julio</v>
      </c>
      <c r="B28" s="26" t="str">
        <f>'SIGN-UP'!F28</f>
        <v>Rodriguez</v>
      </c>
      <c r="C28" s="27" t="str">
        <f>'SIGN-UP'!G28</f>
        <v>julio.rodriguez@walgreens.com</v>
      </c>
      <c r="D28">
        <f t="shared" si="0"/>
        <v>27</v>
      </c>
    </row>
    <row r="29" spans="1:14" ht="14.25">
      <c r="A29" s="26" t="str">
        <f>'SIGN-UP'!E29</f>
        <v>Claudia</v>
      </c>
      <c r="B29" s="26" t="str">
        <f>'SIGN-UP'!F29</f>
        <v>Coonen</v>
      </c>
      <c r="C29" s="27" t="str">
        <f>'SIGN-UP'!G29</f>
        <v>mauiclaudia@gmail.com</v>
      </c>
      <c r="D29">
        <f t="shared" si="0"/>
        <v>28</v>
      </c>
    </row>
    <row r="30" spans="1:14" ht="14.25">
      <c r="A30" s="26" t="str">
        <f>'SIGN-UP'!E30</f>
        <v>Maria</v>
      </c>
      <c r="B30" s="26" t="str">
        <f>'SIGN-UP'!F30</f>
        <v>Arango</v>
      </c>
      <c r="C30" s="27" t="str">
        <f>'SIGN-UP'!G30</f>
        <v>1000woodcuts@gmail.com</v>
      </c>
      <c r="D30">
        <f t="shared" si="0"/>
        <v>29</v>
      </c>
    </row>
    <row r="31" spans="1:14" ht="14.25">
      <c r="A31" s="26" t="str">
        <f>'SIGN-UP'!E31</f>
        <v>George</v>
      </c>
      <c r="B31" s="26" t="str">
        <f>'SIGN-UP'!F31</f>
        <v>Jarvis</v>
      </c>
      <c r="C31" s="27" t="str">
        <f>'SIGN-UP'!G31</f>
        <v>gjarvis@k8.dion.ne.jp</v>
      </c>
      <c r="D31">
        <f t="shared" si="0"/>
        <v>30</v>
      </c>
    </row>
    <row r="32" spans="1:14" ht="14.25">
      <c r="A32" s="26" t="str">
        <f>'SIGN-UP'!E32</f>
        <v>William</v>
      </c>
      <c r="B32" s="26" t="str">
        <f>'SIGN-UP'!F32</f>
        <v>Joel</v>
      </c>
      <c r="C32" s="27" t="str">
        <f>'SIGN-UP'!G32</f>
        <v>aniprof@optonline.net</v>
      </c>
      <c r="D32" s="11" t="s">
        <v>108</v>
      </c>
    </row>
    <row r="33" spans="1:4">
      <c r="D33" s="11" t="s">
        <v>109</v>
      </c>
    </row>
    <row r="34" spans="1:4">
      <c r="D34" s="11" t="s">
        <v>110</v>
      </c>
    </row>
    <row r="35" spans="1:4" ht="14.25">
      <c r="A35" s="26">
        <f>'SIGN-UP'!E33</f>
        <v>0</v>
      </c>
      <c r="B35" s="26">
        <f>'SIGN-UP'!F33</f>
        <v>0</v>
      </c>
      <c r="C35" s="27">
        <f>'SIGN-UP'!G33</f>
        <v>0</v>
      </c>
      <c r="D35" s="11" t="s">
        <v>96</v>
      </c>
    </row>
    <row r="36" spans="1:4" ht="14.25">
      <c r="A36" s="26">
        <f>'SIGN-UP'!E34</f>
        <v>0</v>
      </c>
      <c r="B36" s="26">
        <f>'SIGN-UP'!F34</f>
        <v>0</v>
      </c>
      <c r="C36" s="27">
        <f>'SIGN-UP'!G34</f>
        <v>0</v>
      </c>
      <c r="D36" s="11" t="s">
        <v>97</v>
      </c>
    </row>
    <row r="37" spans="1:4" ht="14.25">
      <c r="A37" s="26">
        <f>'SIGN-UP'!E35</f>
        <v>0</v>
      </c>
      <c r="B37" s="26">
        <f>'SIGN-UP'!F35</f>
        <v>0</v>
      </c>
      <c r="C37" s="27">
        <f>'SIGN-UP'!G35</f>
        <v>0</v>
      </c>
      <c r="D37" s="11" t="s">
        <v>98</v>
      </c>
    </row>
    <row r="38" spans="1:4" ht="14.25">
      <c r="A38" s="26">
        <f>'SIGN-UP'!E36</f>
        <v>0</v>
      </c>
      <c r="B38" s="26">
        <f>'SIGN-UP'!F36</f>
        <v>0</v>
      </c>
      <c r="C38" s="27">
        <f>'SIGN-UP'!G36</f>
        <v>0</v>
      </c>
      <c r="D38" s="11" t="s">
        <v>99</v>
      </c>
    </row>
    <row r="39" spans="1:4" ht="14.25">
      <c r="A39" s="26">
        <f>'SIGN-UP'!E37</f>
        <v>0</v>
      </c>
      <c r="B39" s="26">
        <f>'SIGN-UP'!F37</f>
        <v>0</v>
      </c>
      <c r="C39" s="27">
        <f>'SIGN-UP'!G37</f>
        <v>0</v>
      </c>
      <c r="D39" s="11" t="s">
        <v>100</v>
      </c>
    </row>
    <row r="40" spans="1:4" ht="14.25">
      <c r="A40" s="26">
        <f>'SIGN-UP'!E38</f>
        <v>0</v>
      </c>
      <c r="B40" s="26">
        <f>'SIGN-UP'!F38</f>
        <v>0</v>
      </c>
      <c r="C40" s="27">
        <f>'SIGN-UP'!G38</f>
        <v>0</v>
      </c>
      <c r="D40" s="11" t="s">
        <v>112</v>
      </c>
    </row>
    <row r="41" spans="1:4" ht="14.25">
      <c r="A41" s="26">
        <f>'SIGN-UP'!E39</f>
        <v>0</v>
      </c>
      <c r="B41" s="26">
        <f>'SIGN-UP'!F39</f>
        <v>0</v>
      </c>
      <c r="C41" s="27">
        <f>'SIGN-UP'!G39</f>
        <v>0</v>
      </c>
      <c r="D41" s="11" t="s">
        <v>113</v>
      </c>
    </row>
    <row r="42" spans="1:4" ht="14.25">
      <c r="A42" s="26">
        <f>'SIGN-UP'!E40</f>
        <v>0</v>
      </c>
      <c r="B42" s="26">
        <f>'SIGN-UP'!F40</f>
        <v>0</v>
      </c>
      <c r="C42" s="27">
        <f>'SIGN-UP'!G40</f>
        <v>0</v>
      </c>
      <c r="D42" s="11" t="s">
        <v>114</v>
      </c>
    </row>
    <row r="43" spans="1:4" ht="14.25">
      <c r="A43" s="26">
        <f>'SIGN-UP'!E41</f>
        <v>0</v>
      </c>
      <c r="B43" s="26">
        <f>'SIGN-UP'!F41</f>
        <v>0</v>
      </c>
      <c r="C43" s="27">
        <f>'SIGN-UP'!G41</f>
        <v>0</v>
      </c>
      <c r="D43" s="11" t="s">
        <v>115</v>
      </c>
    </row>
    <row r="44" spans="1:4" ht="14.25">
      <c r="A44" s="26">
        <f>'SIGN-UP'!E42</f>
        <v>0</v>
      </c>
      <c r="B44" s="26">
        <f>'SIGN-UP'!F42</f>
        <v>0</v>
      </c>
      <c r="C44" s="27">
        <f>'SIGN-UP'!G42</f>
        <v>0</v>
      </c>
      <c r="D44" s="11" t="s">
        <v>111</v>
      </c>
    </row>
    <row r="45" spans="1:4" ht="14.25">
      <c r="A45" s="26">
        <f>'SIGN-UP'!E44</f>
        <v>0</v>
      </c>
      <c r="B45" s="26">
        <f>'SIGN-UP'!F44</f>
        <v>0</v>
      </c>
      <c r="C45" s="27">
        <f>'SIGN-UP'!G44</f>
        <v>0</v>
      </c>
      <c r="D45" s="11" t="s">
        <v>116</v>
      </c>
    </row>
    <row r="46" spans="1:4" ht="14.25">
      <c r="A46" s="26">
        <f>'SIGN-UP'!E45</f>
        <v>0</v>
      </c>
      <c r="B46" s="26">
        <f>'SIGN-UP'!F45</f>
        <v>0</v>
      </c>
      <c r="C46" s="27">
        <f>'SIGN-UP'!G45</f>
        <v>0</v>
      </c>
      <c r="D46" s="11" t="s">
        <v>117</v>
      </c>
    </row>
    <row r="47" spans="1:4" ht="14.25">
      <c r="A47" s="26">
        <f>'SIGN-UP'!E46</f>
        <v>0</v>
      </c>
      <c r="B47" s="26">
        <f>'SIGN-UP'!F46</f>
        <v>0</v>
      </c>
      <c r="C47" s="27">
        <f>'SIGN-UP'!G46</f>
        <v>0</v>
      </c>
      <c r="D47" s="11" t="s">
        <v>118</v>
      </c>
    </row>
    <row r="48" spans="1:4" ht="14.25">
      <c r="A48" s="26">
        <f>'SIGN-UP'!E47</f>
        <v>0</v>
      </c>
      <c r="B48" s="26">
        <f>'SIGN-UP'!F47</f>
        <v>0</v>
      </c>
      <c r="C48" s="27">
        <f>'SIGN-UP'!G47</f>
        <v>0</v>
      </c>
      <c r="D48" s="11" t="s">
        <v>119</v>
      </c>
    </row>
    <row r="49" spans="1:4" ht="14.25">
      <c r="A49" s="26">
        <f>'SIGN-UP'!E48</f>
        <v>0</v>
      </c>
      <c r="B49" s="26">
        <f>'SIGN-UP'!F48</f>
        <v>0</v>
      </c>
      <c r="C49" s="27">
        <f>'SIGN-UP'!G48</f>
        <v>0</v>
      </c>
      <c r="D49" s="11" t="s">
        <v>120</v>
      </c>
    </row>
    <row r="50" spans="1:4" ht="14.25">
      <c r="A50" s="26" t="s">
        <v>31</v>
      </c>
      <c r="B50" s="26"/>
      <c r="C50" s="16" t="s">
        <v>29</v>
      </c>
    </row>
    <row r="51" spans="1:4" ht="14.25">
      <c r="A51" s="26" t="s">
        <v>30</v>
      </c>
      <c r="B51" s="26"/>
      <c r="C51" s="16" t="s">
        <v>121</v>
      </c>
    </row>
  </sheetData>
  <hyperlinks>
    <hyperlink ref="C51" r:id="rId1"/>
    <hyperlink ref="C50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WEB PAGES HTML</vt:lpstr>
      <vt:lpstr>SIGN-UP</vt:lpstr>
      <vt:lpstr>COORDINATOR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Maria Diener</cp:lastModifiedBy>
  <dcterms:created xsi:type="dcterms:W3CDTF">2002-07-01T16:08:41Z</dcterms:created>
  <dcterms:modified xsi:type="dcterms:W3CDTF">2009-01-08T18:22:08Z</dcterms:modified>
</cp:coreProperties>
</file>