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6075" windowHeight="8220" activeTab="1"/>
  </bookViews>
  <sheets>
    <sheet name="WEB PAGES HTML" sheetId="3" r:id="rId1"/>
    <sheet name="SIGN-UP" sheetId="2" r:id="rId2"/>
    <sheet name="PREVIOUS" sheetId="4" r:id="rId3"/>
    <sheet name="COORDINATOR" sheetId="5" r:id="rId4"/>
  </sheets>
  <calcPr calcId="125725"/>
</workbook>
</file>

<file path=xl/calcChain.xml><?xml version="1.0" encoding="utf-8"?>
<calcChain xmlns="http://schemas.openxmlformats.org/spreadsheetml/2006/main">
  <c r="B17" i="2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D2" i="5"/>
  <c r="C10"/>
  <c r="B10"/>
  <c r="A10"/>
  <c r="G10" i="3"/>
  <c r="F10"/>
  <c r="E10"/>
  <c r="B10"/>
  <c r="A10" i="2"/>
  <c r="I10"/>
  <c r="D25" i="4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19" i="5" l="1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C40"/>
  <c r="B40"/>
  <c r="A40"/>
  <c r="C39"/>
  <c r="B39"/>
  <c r="A39"/>
  <c r="C38"/>
  <c r="B38"/>
  <c r="A38"/>
  <c r="C37"/>
  <c r="B37"/>
  <c r="A37"/>
  <c r="C36"/>
  <c r="B36"/>
  <c r="A36"/>
  <c r="C35"/>
  <c r="B35"/>
  <c r="A35"/>
  <c r="C34"/>
  <c r="B34"/>
  <c r="A34"/>
  <c r="C33"/>
  <c r="B33"/>
  <c r="A33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C11"/>
  <c r="B11"/>
  <c r="A11"/>
  <c r="C9"/>
  <c r="B9"/>
  <c r="A9"/>
  <c r="C8"/>
  <c r="B8"/>
  <c r="A8"/>
  <c r="C7"/>
  <c r="B7"/>
  <c r="A7"/>
  <c r="C6"/>
  <c r="B6"/>
  <c r="A6"/>
  <c r="C5"/>
  <c r="B5"/>
  <c r="A5"/>
  <c r="C4"/>
  <c r="B4"/>
  <c r="A4"/>
  <c r="C3"/>
  <c r="B3"/>
  <c r="A3"/>
  <c r="C2"/>
  <c r="B2"/>
  <c r="A2"/>
  <c r="E41" i="3" l="1"/>
  <c r="E40"/>
  <c r="E39"/>
  <c r="E38"/>
  <c r="E37"/>
  <c r="E36"/>
  <c r="E35"/>
  <c r="E34"/>
  <c r="E33"/>
  <c r="E32"/>
  <c r="E31"/>
  <c r="E30"/>
  <c r="E29"/>
  <c r="E28"/>
  <c r="E27"/>
  <c r="I36" i="2"/>
  <c r="A36"/>
  <c r="G41" i="3" l="1"/>
  <c r="F41"/>
  <c r="G40"/>
  <c r="F40"/>
  <c r="G39"/>
  <c r="F39"/>
  <c r="G38"/>
  <c r="F38"/>
  <c r="G37"/>
  <c r="F37"/>
  <c r="G36"/>
  <c r="F36"/>
  <c r="G35"/>
  <c r="F35"/>
  <c r="G33"/>
  <c r="F33"/>
  <c r="G32"/>
  <c r="F32"/>
  <c r="G31"/>
  <c r="F31"/>
  <c r="G30"/>
  <c r="F30"/>
  <c r="G34"/>
  <c r="F34"/>
  <c r="G29"/>
  <c r="F29"/>
  <c r="G28"/>
  <c r="F28"/>
  <c r="G27"/>
  <c r="F27"/>
  <c r="A41"/>
  <c r="A40"/>
  <c r="A39"/>
  <c r="A38"/>
  <c r="A37"/>
  <c r="A36"/>
  <c r="A35"/>
  <c r="A33"/>
  <c r="A32"/>
  <c r="A31"/>
  <c r="A30"/>
  <c r="A34"/>
  <c r="A29"/>
  <c r="A28"/>
  <c r="A27"/>
  <c r="B41"/>
  <c r="B40"/>
  <c r="B39"/>
  <c r="B38"/>
  <c r="B37"/>
  <c r="B36"/>
  <c r="B35"/>
  <c r="B33"/>
  <c r="B32"/>
  <c r="B31"/>
  <c r="B30"/>
  <c r="B34"/>
  <c r="B29"/>
  <c r="B28"/>
  <c r="B27"/>
  <c r="I43" i="2"/>
  <c r="I42"/>
  <c r="I41"/>
  <c r="I40"/>
  <c r="I39"/>
  <c r="I38"/>
  <c r="I37"/>
  <c r="I34"/>
  <c r="I33"/>
  <c r="I32"/>
  <c r="I31"/>
  <c r="I35"/>
  <c r="I30"/>
  <c r="I28"/>
  <c r="A43"/>
  <c r="A42"/>
  <c r="A41"/>
  <c r="A40"/>
  <c r="A39"/>
  <c r="A38"/>
  <c r="A37"/>
  <c r="A34"/>
  <c r="A33"/>
  <c r="A32"/>
  <c r="A31"/>
  <c r="A35"/>
  <c r="A30"/>
  <c r="A28"/>
  <c r="B3"/>
  <c r="A24"/>
  <c r="A27"/>
  <c r="I27"/>
  <c r="I26"/>
  <c r="I29"/>
  <c r="I25"/>
  <c r="I24"/>
  <c r="A26"/>
  <c r="A29"/>
  <c r="A25"/>
  <c r="A13"/>
  <c r="A23"/>
  <c r="G26" i="3"/>
  <c r="F26"/>
  <c r="G25"/>
  <c r="F25"/>
  <c r="G24"/>
  <c r="F24"/>
  <c r="G13"/>
  <c r="F13"/>
  <c r="G23"/>
  <c r="F23"/>
  <c r="E26"/>
  <c r="E25"/>
  <c r="E24"/>
  <c r="E13"/>
  <c r="E23"/>
  <c r="A26"/>
  <c r="A25"/>
  <c r="A24"/>
  <c r="A13"/>
  <c r="A23"/>
  <c r="B26"/>
  <c r="B25"/>
  <c r="B24"/>
  <c r="B13"/>
  <c r="B23"/>
  <c r="I13" i="2"/>
  <c r="I23"/>
  <c r="I22"/>
  <c r="I21"/>
  <c r="I20"/>
  <c r="A22"/>
  <c r="G22" i="3"/>
  <c r="G21"/>
  <c r="F22"/>
  <c r="F21"/>
  <c r="E22"/>
  <c r="E21"/>
  <c r="B22"/>
  <c r="B21"/>
  <c r="A22"/>
  <c r="A21"/>
  <c r="A21" i="2"/>
  <c r="A20"/>
  <c r="D3" i="4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B20" i="3"/>
  <c r="B19"/>
  <c r="B18"/>
  <c r="G20"/>
  <c r="G19"/>
  <c r="G18"/>
  <c r="F20"/>
  <c r="F19"/>
  <c r="F18"/>
  <c r="E20"/>
  <c r="E19"/>
  <c r="E18"/>
  <c r="A20"/>
  <c r="A19"/>
  <c r="A18"/>
  <c r="A19" i="2"/>
  <c r="I19"/>
  <c r="A18"/>
  <c r="A17"/>
  <c r="A16"/>
  <c r="A15"/>
  <c r="A14"/>
  <c r="A12"/>
  <c r="A11"/>
  <c r="A9"/>
  <c r="A8"/>
  <c r="A7"/>
  <c r="A6"/>
  <c r="A5"/>
  <c r="A4"/>
  <c r="A3"/>
  <c r="A2"/>
  <c r="I18"/>
  <c r="I17"/>
  <c r="I16"/>
  <c r="I15"/>
  <c r="I14"/>
  <c r="I12"/>
  <c r="I11"/>
  <c r="I9"/>
  <c r="I8"/>
  <c r="I7"/>
  <c r="I6"/>
  <c r="I5"/>
  <c r="I4"/>
  <c r="I3"/>
  <c r="I2"/>
  <c r="G17" i="3"/>
  <c r="G16"/>
  <c r="G15"/>
  <c r="G14"/>
  <c r="G12"/>
  <c r="G11"/>
  <c r="G9"/>
  <c r="G8"/>
  <c r="G7"/>
  <c r="G6"/>
  <c r="G5"/>
  <c r="G4"/>
  <c r="G3"/>
  <c r="G2"/>
  <c r="F17"/>
  <c r="F16"/>
  <c r="F15"/>
  <c r="F14"/>
  <c r="F12"/>
  <c r="F11"/>
  <c r="F9"/>
  <c r="F8"/>
  <c r="F7"/>
  <c r="F6"/>
  <c r="F5"/>
  <c r="F4"/>
  <c r="F3"/>
  <c r="F2"/>
  <c r="E17"/>
  <c r="E16"/>
  <c r="E15"/>
  <c r="E14"/>
  <c r="E12"/>
  <c r="E11"/>
  <c r="E9"/>
  <c r="E8"/>
  <c r="E7"/>
  <c r="E6"/>
  <c r="E5"/>
  <c r="E4"/>
  <c r="E3"/>
  <c r="E2"/>
  <c r="B17"/>
  <c r="B16"/>
  <c r="B15"/>
  <c r="B14"/>
  <c r="B12"/>
  <c r="B11"/>
  <c r="B9"/>
  <c r="B8"/>
  <c r="B7"/>
  <c r="B6"/>
  <c r="B5"/>
  <c r="B4"/>
  <c r="B3"/>
  <c r="B2"/>
  <c r="A17"/>
  <c r="A16"/>
  <c r="A15"/>
  <c r="A14"/>
  <c r="A12"/>
  <c r="A11"/>
  <c r="A10"/>
  <c r="A9"/>
  <c r="A8"/>
  <c r="A7"/>
  <c r="A6"/>
  <c r="A5"/>
  <c r="A4"/>
  <c r="A3"/>
  <c r="A2"/>
  <c r="B4" i="2" l="1"/>
  <c r="D3" i="5"/>
  <c r="C27" i="3"/>
  <c r="C24"/>
  <c r="C25"/>
  <c r="C26"/>
  <c r="C2"/>
  <c r="C19"/>
  <c r="C20"/>
  <c r="C21"/>
  <c r="C22"/>
  <c r="C23"/>
  <c r="C3"/>
  <c r="C4"/>
  <c r="B5" i="2" l="1"/>
  <c r="D4" i="5"/>
  <c r="C28" i="3"/>
  <c r="B6" i="2" l="1"/>
  <c r="D5" i="5"/>
  <c r="C5" i="3"/>
  <c r="C29"/>
  <c r="B7" i="2" l="1"/>
  <c r="D6" i="5"/>
  <c r="C6" i="3"/>
  <c r="C34"/>
  <c r="B8" i="2" l="1"/>
  <c r="D7" i="5"/>
  <c r="C7" i="3"/>
  <c r="C30"/>
  <c r="B9" i="2" l="1"/>
  <c r="D8" i="5"/>
  <c r="C8" i="3"/>
  <c r="C31"/>
  <c r="B10" i="2" l="1"/>
  <c r="D9" i="5"/>
  <c r="C9" i="3"/>
  <c r="C32"/>
  <c r="B11" i="2" l="1"/>
  <c r="D10" i="5"/>
  <c r="C10" i="3"/>
  <c r="C33"/>
  <c r="B12" i="2" l="1"/>
  <c r="D11" i="5"/>
  <c r="C11" i="3"/>
  <c r="C35"/>
  <c r="B13" i="2" l="1"/>
  <c r="D12" i="5"/>
  <c r="C12" i="3"/>
  <c r="C36"/>
  <c r="B14" i="2" l="1"/>
  <c r="D13" i="5"/>
  <c r="C13" i="3"/>
  <c r="C37"/>
  <c r="B15" i="2" l="1"/>
  <c r="D14" i="5"/>
  <c r="C14" i="3"/>
  <c r="C38"/>
  <c r="B16" i="2" l="1"/>
  <c r="D15" i="5"/>
  <c r="C15" i="3"/>
  <c r="C39"/>
  <c r="D16" i="5" l="1"/>
  <c r="C16" i="3"/>
  <c r="C41"/>
  <c r="C40"/>
  <c r="D17" i="5" l="1"/>
  <c r="C17" i="3"/>
  <c r="D18" i="5" l="1"/>
  <c r="C18" i="3"/>
</calcChain>
</file>

<file path=xl/sharedStrings.xml><?xml version="1.0" encoding="utf-8"?>
<sst xmlns="http://schemas.openxmlformats.org/spreadsheetml/2006/main" count="277" uniqueCount="220">
  <si>
    <t>ARTIST</t>
  </si>
  <si>
    <t>CITY</t>
  </si>
  <si>
    <t>STATE</t>
  </si>
  <si>
    <t>COUNTRY</t>
  </si>
  <si>
    <t>TITLE</t>
  </si>
  <si>
    <t>SEQ</t>
  </si>
  <si>
    <t>PREVIOUS?</t>
  </si>
  <si>
    <t>EMAIL</t>
  </si>
  <si>
    <t>COORDINATOR?</t>
  </si>
  <si>
    <t>NAME</t>
  </si>
  <si>
    <t>FIRSTNAME</t>
  </si>
  <si>
    <t>LASTNAME</t>
  </si>
  <si>
    <t>DATE</t>
  </si>
  <si>
    <t>DESCRIPTION</t>
  </si>
  <si>
    <t>COMMENT</t>
  </si>
  <si>
    <t>cutterstudio@yahoo.com</t>
  </si>
  <si>
    <t>Shane Chick</t>
  </si>
  <si>
    <t>Minna Sora</t>
  </si>
  <si>
    <t>Jamie Oberschlake</t>
  </si>
  <si>
    <t>jason engelhardt</t>
  </si>
  <si>
    <t>STATUS</t>
  </si>
  <si>
    <t>CONFIRMED</t>
  </si>
  <si>
    <t>DATE RECEIVED</t>
  </si>
  <si>
    <t>$ OR POST</t>
  </si>
  <si>
    <t>MAIL HOW</t>
  </si>
  <si>
    <t>ADDRESS</t>
  </si>
  <si>
    <t>ST/PROV</t>
  </si>
  <si>
    <t>ZIP/CODE</t>
  </si>
  <si>
    <t>COMMENTS</t>
  </si>
  <si>
    <t>baren@ml.asahi-net.or.jp</t>
  </si>
  <si>
    <t>COPY INDIVIDUAL EMAILS TO</t>
  </si>
  <si>
    <t>COPY GENERAL EMAILS TO</t>
  </si>
  <si>
    <t>Amanda Gordon Miller</t>
  </si>
  <si>
    <t>BANNED</t>
  </si>
  <si>
    <t>ARTIST LAST</t>
  </si>
  <si>
    <t>NAMES PAGE</t>
  </si>
  <si>
    <t>SLIDES PAGE</t>
  </si>
  <si>
    <t>SIGNUP AND INFO PAGE</t>
  </si>
  <si>
    <t>FOR EMAILING</t>
  </si>
  <si>
    <t>Linda</t>
  </si>
  <si>
    <t>Beeman</t>
  </si>
  <si>
    <t>m</t>
  </si>
  <si>
    <t>Diane</t>
  </si>
  <si>
    <t>Cutter</t>
  </si>
  <si>
    <t>Bridget</t>
  </si>
  <si>
    <t>Pilip</t>
  </si>
  <si>
    <t>Coonen</t>
  </si>
  <si>
    <t>Claudia</t>
  </si>
  <si>
    <t>Carol</t>
  </si>
  <si>
    <t>Viza</t>
  </si>
  <si>
    <t>Arlington</t>
  </si>
  <si>
    <t>George</t>
  </si>
  <si>
    <t>Jarvis</t>
  </si>
  <si>
    <t>Joseph</t>
  </si>
  <si>
    <t>Taylor</t>
  </si>
  <si>
    <t>Chris</t>
  </si>
  <si>
    <t>coordinator40@barenforum.org</t>
  </si>
  <si>
    <t>gardener272000@yahoo.co.uk</t>
  </si>
  <si>
    <t>Scott</t>
  </si>
  <si>
    <t>Cook</t>
  </si>
  <si>
    <t>g_wohlken@mac.com</t>
  </si>
  <si>
    <t>Gayle</t>
  </si>
  <si>
    <t>Wohlken</t>
  </si>
  <si>
    <t>slinders@comcast.net</t>
  </si>
  <si>
    <t>Sharen</t>
  </si>
  <si>
    <t>Linder</t>
  </si>
  <si>
    <t>mkuster@kusterart.com</t>
  </si>
  <si>
    <t>Mary</t>
  </si>
  <si>
    <t>Kuster</t>
  </si>
  <si>
    <t>rsimola@netzero.net</t>
  </si>
  <si>
    <t>Robert</t>
  </si>
  <si>
    <t>Simola</t>
  </si>
  <si>
    <t>marisa.escolar@gmail.com</t>
  </si>
  <si>
    <t>Marisa</t>
  </si>
  <si>
    <t>Escolar</t>
  </si>
  <si>
    <t>orgren@lgsinnovations.com</t>
  </si>
  <si>
    <t>Alex</t>
  </si>
  <si>
    <t>Orgren</t>
  </si>
  <si>
    <t>ArtSpotib@aol.com</t>
  </si>
  <si>
    <t>Benny</t>
  </si>
  <si>
    <t>Alba</t>
  </si>
  <si>
    <t>marilynn.smith731@hotmail.com</t>
  </si>
  <si>
    <t>Marilynn</t>
  </si>
  <si>
    <t>Smith</t>
  </si>
  <si>
    <t>mswest@sonic.net</t>
  </si>
  <si>
    <t>Melissa</t>
  </si>
  <si>
    <t>West</t>
  </si>
  <si>
    <t>clive@clivelewis.ca</t>
  </si>
  <si>
    <t>Clive</t>
  </si>
  <si>
    <t>Lewis</t>
  </si>
  <si>
    <t>kathe@kathwewelch.org</t>
  </si>
  <si>
    <t>Kathe</t>
  </si>
  <si>
    <t>Welch</t>
  </si>
  <si>
    <t>happygal1274@yahoo.com</t>
  </si>
  <si>
    <t>Heather</t>
  </si>
  <si>
    <t>Piazza</t>
  </si>
  <si>
    <t>vizart@mail.com</t>
  </si>
  <si>
    <t>ftrueba@ucsc.edu</t>
  </si>
  <si>
    <t>Frank</t>
  </si>
  <si>
    <t>Trueba</t>
  </si>
  <si>
    <t>teatree@gmail.com</t>
  </si>
  <si>
    <t>Stefan</t>
  </si>
  <si>
    <t>Ziegler</t>
  </si>
  <si>
    <t>lhdore@wisc.edu</t>
  </si>
  <si>
    <t>Lester</t>
  </si>
  <si>
    <t>Dore</t>
  </si>
  <si>
    <t>megs_84321@yahoo.com</t>
  </si>
  <si>
    <t>Monica</t>
  </si>
  <si>
    <t>Bright</t>
  </si>
  <si>
    <t>ebusey@yahoo.com</t>
  </si>
  <si>
    <t>Elizabeth</t>
  </si>
  <si>
    <t>Busey</t>
  </si>
  <si>
    <t>mauiclaudia@gmail.com</t>
  </si>
  <si>
    <t>mojo75214@gmail.com</t>
  </si>
  <si>
    <t>Shelley</t>
  </si>
  <si>
    <t>Hagan</t>
  </si>
  <si>
    <t>cjchapel@casco.net</t>
  </si>
  <si>
    <t>Chapel</t>
  </si>
  <si>
    <t>jmartin906@aol.com</t>
  </si>
  <si>
    <t>Suzi</t>
  </si>
  <si>
    <t>Sutherland-Martin</t>
  </si>
  <si>
    <t>gjarvis@k8.dion.ne.jp</t>
  </si>
  <si>
    <t>victoricaguadalupe@hotmail.com</t>
  </si>
  <si>
    <t>Guadalupe</t>
  </si>
  <si>
    <t>Victorica</t>
  </si>
  <si>
    <t>Rakesh</t>
  </si>
  <si>
    <t>Bani</t>
  </si>
  <si>
    <t>rakeshbani@gmail.com</t>
  </si>
  <si>
    <t>mrgaffney@comcast.net</t>
  </si>
  <si>
    <t>Michael</t>
  </si>
  <si>
    <t>Gaffney</t>
  </si>
  <si>
    <t>josepht280@aol.com</t>
  </si>
  <si>
    <t>William Joel</t>
  </si>
  <si>
    <t>Reynolds</t>
  </si>
  <si>
    <t>chrisjreynolds@yahoo.com</t>
  </si>
  <si>
    <t>Chris Blank</t>
  </si>
  <si>
    <t>Julio Rodriguez</t>
  </si>
  <si>
    <t>OFF</t>
  </si>
  <si>
    <t>OFFENSE #</t>
  </si>
  <si>
    <t>coordinator41@barenforum.org</t>
  </si>
  <si>
    <t>WAITING</t>
  </si>
  <si>
    <t>plannedscapes@aol.com</t>
  </si>
  <si>
    <t>Karma</t>
  </si>
  <si>
    <t>Grotelueschen</t>
  </si>
  <si>
    <t>Anjali</t>
  </si>
  <si>
    <t>Goel</t>
  </si>
  <si>
    <t>anjali352@gmail.com</t>
  </si>
  <si>
    <t>bpilip@gmail.com</t>
  </si>
  <si>
    <t xml:space="preserve">victoricaguadalupe@hotmail.com </t>
  </si>
  <si>
    <t>studiojnc@comcast.net</t>
  </si>
  <si>
    <t>Jeanne</t>
  </si>
  <si>
    <t>Norman-Chase</t>
  </si>
  <si>
    <t>Daryl</t>
  </si>
  <si>
    <t>DePry</t>
  </si>
  <si>
    <t>dzipper@cox.net</t>
  </si>
  <si>
    <t>Le</t>
  </si>
  <si>
    <t>legreenart@live.com</t>
  </si>
  <si>
    <t>Green-Schubert</t>
  </si>
  <si>
    <t>claudia@maui.net</t>
  </si>
  <si>
    <t>Murilo</t>
  </si>
  <si>
    <t>Antonio-Pereira</t>
  </si>
  <si>
    <t>mpereira@newsite.com.br</t>
  </si>
  <si>
    <t>a2sdayschild@hotmail.com</t>
  </si>
  <si>
    <t>Kristine</t>
  </si>
  <si>
    <t>Alder</t>
  </si>
  <si>
    <t>imakeprints@hotmail.com</t>
  </si>
  <si>
    <t>y</t>
  </si>
  <si>
    <t>LD</t>
  </si>
  <si>
    <t>Lawrence</t>
  </si>
  <si>
    <t>ldlawrence@olypen.com</t>
  </si>
  <si>
    <t>gjarvis@k9.dion.ne.jp</t>
  </si>
  <si>
    <t>Guerra</t>
  </si>
  <si>
    <t>info@redhydrantpress.com</t>
  </si>
  <si>
    <t>Alynn</t>
  </si>
  <si>
    <t>Connie</t>
  </si>
  <si>
    <t>Pierson</t>
  </si>
  <si>
    <t>cjpiers@gmail.com</t>
  </si>
  <si>
    <t>William</t>
  </si>
  <si>
    <t>Joel</t>
  </si>
  <si>
    <t>wjoel@optonline.net</t>
  </si>
  <si>
    <t>Gillyin</t>
  </si>
  <si>
    <t>Gatto</t>
  </si>
  <si>
    <t>bobcatpath@207me.com</t>
  </si>
  <si>
    <t>Jane</t>
  </si>
  <si>
    <t>Cloutier</t>
  </si>
  <si>
    <t>cloutierj1@peoplepc.com</t>
  </si>
  <si>
    <t>Tina</t>
  </si>
  <si>
    <t>Browder</t>
  </si>
  <si>
    <t>T.Browder@dickblick.com</t>
  </si>
  <si>
    <t>Read-Devine</t>
  </si>
  <si>
    <t>readdevine@aol.com</t>
  </si>
  <si>
    <t>esgarcia03@yahoo.com</t>
  </si>
  <si>
    <t>Garcia</t>
  </si>
  <si>
    <t>Carole</t>
  </si>
  <si>
    <t>Baker</t>
  </si>
  <si>
    <t>bogorchid@gmail.com</t>
  </si>
  <si>
    <t>Robin</t>
  </si>
  <si>
    <t>Zebley</t>
  </si>
  <si>
    <t>robinzebley@gmail.com</t>
  </si>
  <si>
    <t>Bea</t>
  </si>
  <si>
    <t>Gold</t>
  </si>
  <si>
    <t>bnj50@att.net</t>
  </si>
  <si>
    <t>gretchenvandyke@earthlink.net</t>
  </si>
  <si>
    <t>Gretchen</t>
  </si>
  <si>
    <t>Van Dyke</t>
  </si>
  <si>
    <t>Frank Trueba</t>
  </si>
  <si>
    <t>Clive Lewis</t>
  </si>
  <si>
    <t>Lester Dore</t>
  </si>
  <si>
    <t>Kathe Welch</t>
  </si>
  <si>
    <t>Heather Piazza</t>
  </si>
  <si>
    <t>Tibi</t>
  </si>
  <si>
    <t>Chelcea</t>
  </si>
  <si>
    <t>Julio</t>
  </si>
  <si>
    <t>Rodriquez</t>
  </si>
  <si>
    <t>White</t>
  </si>
  <si>
    <t>Dropped out</t>
  </si>
  <si>
    <t xml:space="preserve">Pink </t>
  </si>
  <si>
    <t>Stayed in</t>
  </si>
  <si>
    <t>gray</t>
  </si>
  <si>
    <t>no idea why he's here</t>
  </si>
</sst>
</file>

<file path=xl/styles.xml><?xml version="1.0" encoding="utf-8"?>
<styleSheet xmlns="http://schemas.openxmlformats.org/spreadsheetml/2006/main">
  <numFmts count="5">
    <numFmt numFmtId="164" formatCode="ddd\ mmm\-dd\-yyyy\ hh:mm:ss"/>
    <numFmt numFmtId="165" formatCode="m/d/yy"/>
    <numFmt numFmtId="166" formatCode="[$-409]m/d/yy\ h:mm\ AM/PM;@"/>
    <numFmt numFmtId="167" formatCode="mm/dd/yy;@"/>
    <numFmt numFmtId="168" formatCode="&quot;$&quot;#,##0.00"/>
  </numFmts>
  <fonts count="13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2" borderId="1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3" fillId="2" borderId="1" xfId="0" applyFont="1" applyFill="1" applyBorder="1" applyAlignment="1"/>
    <xf numFmtId="22" fontId="2" fillId="0" borderId="0" xfId="0" applyNumberFormat="1" applyFont="1" applyAlignment="1"/>
    <xf numFmtId="0" fontId="2" fillId="2" borderId="1" xfId="0" applyFont="1" applyFill="1" applyBorder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 applyAlignment="1"/>
    <xf numFmtId="0" fontId="7" fillId="0" borderId="0" xfId="0" applyFont="1" applyAlignment="1"/>
    <xf numFmtId="0" fontId="8" fillId="0" borderId="0" xfId="1" applyFont="1" applyAlignment="1" applyProtection="1"/>
    <xf numFmtId="0" fontId="7" fillId="0" borderId="0" xfId="0" applyFont="1" applyAlignment="1">
      <alignment horizontal="left"/>
    </xf>
    <xf numFmtId="0" fontId="1" fillId="0" borderId="0" xfId="1" applyAlignment="1" applyProtection="1"/>
    <xf numFmtId="0" fontId="9" fillId="0" borderId="0" xfId="0" applyFont="1"/>
    <xf numFmtId="0" fontId="7" fillId="0" borderId="0" xfId="0" applyFont="1" applyFill="1" applyBorder="1" applyAlignment="1"/>
    <xf numFmtId="166" fontId="7" fillId="0" borderId="2" xfId="0" applyNumberFormat="1" applyFont="1" applyBorder="1"/>
    <xf numFmtId="166" fontId="7" fillId="0" borderId="3" xfId="0" applyNumberFormat="1" applyFont="1" applyBorder="1"/>
    <xf numFmtId="0" fontId="7" fillId="0" borderId="3" xfId="0" applyNumberFormat="1" applyFont="1" applyBorder="1"/>
    <xf numFmtId="167" fontId="7" fillId="0" borderId="3" xfId="0" applyNumberFormat="1" applyFont="1" applyBorder="1"/>
    <xf numFmtId="168" fontId="7" fillId="0" borderId="3" xfId="0" applyNumberFormat="1" applyFont="1" applyBorder="1"/>
    <xf numFmtId="49" fontId="7" fillId="0" borderId="3" xfId="0" applyNumberFormat="1" applyFont="1" applyBorder="1"/>
    <xf numFmtId="166" fontId="0" fillId="0" borderId="3" xfId="0" applyNumberFormat="1" applyBorder="1"/>
    <xf numFmtId="0" fontId="10" fillId="0" borderId="0" xfId="0" applyFont="1"/>
    <xf numFmtId="0" fontId="11" fillId="0" borderId="0" xfId="1" applyFont="1" applyAlignment="1" applyProtection="1"/>
    <xf numFmtId="14" fontId="0" fillId="0" borderId="0" xfId="0" applyNumberFormat="1"/>
    <xf numFmtId="0" fontId="7" fillId="0" borderId="0" xfId="0" applyFont="1" applyFill="1" applyBorder="1"/>
    <xf numFmtId="0" fontId="7" fillId="0" borderId="0" xfId="0" applyFont="1" applyFill="1"/>
    <xf numFmtId="0" fontId="12" fillId="0" borderId="0" xfId="0" applyFont="1"/>
    <xf numFmtId="0" fontId="7" fillId="4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/>
    <xf numFmtId="0" fontId="7" fillId="5" borderId="1" xfId="0" applyFont="1" applyFill="1" applyBorder="1"/>
    <xf numFmtId="0" fontId="7" fillId="6" borderId="0" xfId="0" applyFont="1" applyFill="1" applyAlignment="1"/>
    <xf numFmtId="0" fontId="7" fillId="7" borderId="0" xfId="0" applyFont="1" applyFill="1" applyAlignment="1"/>
    <xf numFmtId="0" fontId="7" fillId="7" borderId="0" xfId="0" applyFont="1" applyFill="1"/>
    <xf numFmtId="0" fontId="7" fillId="8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legreenart@live.com" TargetMode="External"/><Relationship Id="rId13" Type="http://schemas.openxmlformats.org/officeDocument/2006/relationships/hyperlink" Target="mailto:info@redhydrantpress.com" TargetMode="External"/><Relationship Id="rId18" Type="http://schemas.openxmlformats.org/officeDocument/2006/relationships/hyperlink" Target="mailto:josepht280@aol.com" TargetMode="External"/><Relationship Id="rId26" Type="http://schemas.openxmlformats.org/officeDocument/2006/relationships/hyperlink" Target="mailto:T.Browder@dickblick.com" TargetMode="External"/><Relationship Id="rId3" Type="http://schemas.openxmlformats.org/officeDocument/2006/relationships/hyperlink" Target="mailto:bpilip@gmail.com" TargetMode="External"/><Relationship Id="rId21" Type="http://schemas.openxmlformats.org/officeDocument/2006/relationships/hyperlink" Target="mailto:claudia@maui.net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mailto:slinders@comcast.net" TargetMode="External"/><Relationship Id="rId12" Type="http://schemas.openxmlformats.org/officeDocument/2006/relationships/hyperlink" Target="mailto:ldlawrence@olypen.com" TargetMode="External"/><Relationship Id="rId17" Type="http://schemas.openxmlformats.org/officeDocument/2006/relationships/hyperlink" Target="mailto:cloutierj1@peoplepc.com" TargetMode="External"/><Relationship Id="rId25" Type="http://schemas.openxmlformats.org/officeDocument/2006/relationships/hyperlink" Target="mailto:rsimola@netzero.net" TargetMode="External"/><Relationship Id="rId33" Type="http://schemas.openxmlformats.org/officeDocument/2006/relationships/hyperlink" Target="mailto:gretchenvandyke@earthlink.net" TargetMode="External"/><Relationship Id="rId2" Type="http://schemas.openxmlformats.org/officeDocument/2006/relationships/hyperlink" Target="mailto:anjali352@gmail.com" TargetMode="External"/><Relationship Id="rId16" Type="http://schemas.openxmlformats.org/officeDocument/2006/relationships/hyperlink" Target="mailto:bobcatpath@207me.com" TargetMode="External"/><Relationship Id="rId20" Type="http://schemas.openxmlformats.org/officeDocument/2006/relationships/hyperlink" Target="mailto:vizart@mail.com" TargetMode="External"/><Relationship Id="rId29" Type="http://schemas.openxmlformats.org/officeDocument/2006/relationships/hyperlink" Target="mailto:bogorchid@gmail.com" TargetMode="External"/><Relationship Id="rId1" Type="http://schemas.openxmlformats.org/officeDocument/2006/relationships/hyperlink" Target="mailto:plannedscapes@aol.com" TargetMode="External"/><Relationship Id="rId6" Type="http://schemas.openxmlformats.org/officeDocument/2006/relationships/hyperlink" Target="mailto:dzipper@cox.net" TargetMode="External"/><Relationship Id="rId11" Type="http://schemas.openxmlformats.org/officeDocument/2006/relationships/hyperlink" Target="mailto:imakeprints@hotmail.com" TargetMode="External"/><Relationship Id="rId24" Type="http://schemas.openxmlformats.org/officeDocument/2006/relationships/hyperlink" Target="mailto:gjarvis@k9.dion.ne.jp" TargetMode="External"/><Relationship Id="rId32" Type="http://schemas.openxmlformats.org/officeDocument/2006/relationships/hyperlink" Target="mailto:chrisjreynolds@yahoo.com" TargetMode="External"/><Relationship Id="rId5" Type="http://schemas.openxmlformats.org/officeDocument/2006/relationships/hyperlink" Target="mailto:studiojnc@comcast.net" TargetMode="External"/><Relationship Id="rId15" Type="http://schemas.openxmlformats.org/officeDocument/2006/relationships/hyperlink" Target="mailto:wjoel@optonline.net" TargetMode="External"/><Relationship Id="rId23" Type="http://schemas.openxmlformats.org/officeDocument/2006/relationships/hyperlink" Target="mailto:mrgaffney@comcast.net" TargetMode="External"/><Relationship Id="rId28" Type="http://schemas.openxmlformats.org/officeDocument/2006/relationships/hyperlink" Target="mailto:esgarcia03@yahoo.com" TargetMode="External"/><Relationship Id="rId10" Type="http://schemas.openxmlformats.org/officeDocument/2006/relationships/hyperlink" Target="mailto:a2sdayschild@hotmail.com" TargetMode="External"/><Relationship Id="rId19" Type="http://schemas.openxmlformats.org/officeDocument/2006/relationships/hyperlink" Target="mailto:rakeshbani@gmail.com" TargetMode="External"/><Relationship Id="rId31" Type="http://schemas.openxmlformats.org/officeDocument/2006/relationships/hyperlink" Target="mailto:bnj50@att.net" TargetMode="External"/><Relationship Id="rId4" Type="http://schemas.openxmlformats.org/officeDocument/2006/relationships/hyperlink" Target="mailto:victoricaguadalupe@hotmail.com" TargetMode="External"/><Relationship Id="rId9" Type="http://schemas.openxmlformats.org/officeDocument/2006/relationships/hyperlink" Target="mailto:mpereira@newsite.com.br" TargetMode="External"/><Relationship Id="rId14" Type="http://schemas.openxmlformats.org/officeDocument/2006/relationships/hyperlink" Target="mailto:cjpiers@gmail.com" TargetMode="External"/><Relationship Id="rId22" Type="http://schemas.openxmlformats.org/officeDocument/2006/relationships/hyperlink" Target="mailto:cutterstudio@yahoo.com" TargetMode="External"/><Relationship Id="rId27" Type="http://schemas.openxmlformats.org/officeDocument/2006/relationships/hyperlink" Target="mailto:readdevine@aol.com" TargetMode="External"/><Relationship Id="rId30" Type="http://schemas.openxmlformats.org/officeDocument/2006/relationships/hyperlink" Target="mailto:robinzebley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aren@ml.asahi-net.or.jp" TargetMode="External"/><Relationship Id="rId1" Type="http://schemas.openxmlformats.org/officeDocument/2006/relationships/hyperlink" Target="mailto:coordinator40@barenforum.or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baren@ml.asahi-net.or.jp" TargetMode="External"/><Relationship Id="rId1" Type="http://schemas.openxmlformats.org/officeDocument/2006/relationships/hyperlink" Target="mailto:coordinator41@barenforum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H30" sqref="H30"/>
    </sheetView>
  </sheetViews>
  <sheetFormatPr defaultRowHeight="11.25"/>
  <cols>
    <col min="1" max="1" width="53.28515625" style="6" customWidth="1"/>
    <col min="2" max="2" width="35.5703125" style="6" customWidth="1"/>
    <col min="3" max="3" width="5" style="6" bestFit="1" customWidth="1"/>
    <col min="4" max="4" width="8.42578125" style="6" customWidth="1"/>
    <col min="5" max="5" width="24.5703125" style="6" bestFit="1" customWidth="1"/>
    <col min="6" max="6" width="14.42578125" style="6" bestFit="1" customWidth="1"/>
    <col min="7" max="7" width="18.42578125" style="6" bestFit="1" customWidth="1"/>
    <col min="8" max="16384" width="9.140625" style="3"/>
  </cols>
  <sheetData>
    <row r="1" spans="1:13">
      <c r="A1" s="1" t="s">
        <v>35</v>
      </c>
      <c r="B1" s="1" t="s">
        <v>36</v>
      </c>
      <c r="C1" s="1" t="s">
        <v>5</v>
      </c>
      <c r="D1" s="1" t="s">
        <v>7</v>
      </c>
      <c r="E1" s="1" t="s">
        <v>9</v>
      </c>
      <c r="F1" s="1" t="s">
        <v>10</v>
      </c>
      <c r="G1" s="1" t="s">
        <v>11</v>
      </c>
      <c r="H1" s="2" t="s">
        <v>12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13</v>
      </c>
    </row>
    <row r="2" spans="1:13" ht="12.75">
      <c r="A2" s="1" t="str">
        <f>CONCATENATE("&lt;li&gt;&lt;a href=",CHAR(34),TRIM(LOWER('SIGN-UP'!D2)),".html",CHAR(34)," target=printmaker&gt;",E2,"&lt;/a&gt;&lt;/li&gt;")</f>
        <v>&lt;li&gt;&lt;a href="grotelueschen.html" target=printmaker&gt;Karma Grotelueschen&lt;/a&gt;&lt;/li&gt;</v>
      </c>
      <c r="B2" s="1" t="str">
        <f>CONCATENATE(LOWER('SIGN-UP'!D2),".jpg|-|-|",LOWER('SIGN-UP'!D2),".html,")</f>
        <v>grotelueschen.jpg|-|-|grotelueschen.html,</v>
      </c>
      <c r="C2" s="1">
        <f>'SIGN-UP'!B2</f>
        <v>1</v>
      </c>
      <c r="D2" s="4"/>
      <c r="E2" s="4" t="str">
        <f>CONCATENATE(TRIM(PROPER('SIGN-UP'!C2))," ",TRIM(PROPER('SIGN-UP'!D2)))</f>
        <v>Karma Grotelueschen</v>
      </c>
      <c r="F2" s="1" t="str">
        <f>'SIGN-UP'!C2</f>
        <v>Karma</v>
      </c>
      <c r="G2" s="1" t="str">
        <f>'SIGN-UP'!D2</f>
        <v>Grotelueschen</v>
      </c>
      <c r="H2" s="5"/>
      <c r="L2" s="9"/>
      <c r="M2" s="8"/>
    </row>
    <row r="3" spans="1:13" ht="12.75">
      <c r="A3" s="1" t="str">
        <f>CONCATENATE("&lt;li&gt;&lt;a href=",CHAR(34),TRIM(LOWER('SIGN-UP'!D3)),".html",CHAR(34)," target=printmaker&gt;",E3,"&lt;/a&gt;&lt;/li&gt;")</f>
        <v>&lt;li&gt;&lt;a href="goel.html" target=printmaker&gt;Anjali Goel&lt;/a&gt;&lt;/li&gt;</v>
      </c>
      <c r="B3" s="1" t="str">
        <f>CONCATENATE(LOWER('SIGN-UP'!D3),".jpg|-|-|",LOWER('SIGN-UP'!D3),".html,")</f>
        <v>goel.jpg|-|-|goel.html,</v>
      </c>
      <c r="C3" s="1">
        <f>'SIGN-UP'!B3</f>
        <v>2</v>
      </c>
      <c r="D3" s="4"/>
      <c r="E3" s="4" t="str">
        <f>CONCATENATE(TRIM(PROPER('SIGN-UP'!C3))," ",TRIM(PROPER('SIGN-UP'!D3)))</f>
        <v>Anjali Goel</v>
      </c>
      <c r="F3" s="1" t="str">
        <f>'SIGN-UP'!C3</f>
        <v>Anjali</v>
      </c>
      <c r="G3" s="1" t="str">
        <f>'SIGN-UP'!D3</f>
        <v>Goel</v>
      </c>
      <c r="H3" s="7"/>
      <c r="I3"/>
      <c r="J3"/>
      <c r="K3"/>
      <c r="L3"/>
      <c r="M3"/>
    </row>
    <row r="4" spans="1:13" ht="12.75">
      <c r="A4" s="1" t="str">
        <f>CONCATENATE("&lt;li&gt;&lt;a href=",CHAR(34),TRIM(LOWER('SIGN-UP'!D4)),".html",CHAR(34)," target=printmaker&gt;",E4,"&lt;/a&gt;&lt;/li&gt;")</f>
        <v>&lt;li&gt;&lt;a href="pilip.html" target=printmaker&gt;Bridget Pilip&lt;/a&gt;&lt;/li&gt;</v>
      </c>
      <c r="B4" s="1" t="str">
        <f>CONCATENATE(LOWER('SIGN-UP'!D4),".jpg|-|-|",LOWER('SIGN-UP'!D4),".html,")</f>
        <v>pilip.jpg|-|-|pilip.html,</v>
      </c>
      <c r="C4" s="1">
        <f>'SIGN-UP'!B4</f>
        <v>3</v>
      </c>
      <c r="D4" s="4"/>
      <c r="E4" s="4" t="str">
        <f>CONCATENATE(TRIM(PROPER('SIGN-UP'!C4))," ",TRIM(PROPER('SIGN-UP'!D4)))</f>
        <v>Bridget Pilip</v>
      </c>
      <c r="F4" s="1" t="str">
        <f>'SIGN-UP'!C4</f>
        <v>Bridget</v>
      </c>
      <c r="G4" s="1" t="str">
        <f>'SIGN-UP'!D4</f>
        <v>Pilip</v>
      </c>
      <c r="H4" s="5"/>
      <c r="M4" s="8"/>
    </row>
    <row r="5" spans="1:13" ht="12.75">
      <c r="A5" s="1" t="str">
        <f>CONCATENATE("&lt;li&gt;&lt;a href=",CHAR(34),TRIM(LOWER('SIGN-UP'!D5)),".html",CHAR(34)," target=printmaker&gt;",E5,"&lt;/a&gt;&lt;/li&gt;")</f>
        <v>&lt;li&gt;&lt;a href="guadalupe.html" target=printmaker&gt;Victorica Guadalupe&lt;/a&gt;&lt;/li&gt;</v>
      </c>
      <c r="B5" s="1" t="str">
        <f>CONCATENATE(LOWER('SIGN-UP'!D5),".jpg|-|-|",LOWER('SIGN-UP'!D5),".html,")</f>
        <v>guadalupe.jpg|-|-|guadalupe.html,</v>
      </c>
      <c r="C5" s="1">
        <f>'SIGN-UP'!B5</f>
        <v>4</v>
      </c>
      <c r="D5" s="4"/>
      <c r="E5" s="4" t="str">
        <f>CONCATENATE(TRIM(PROPER('SIGN-UP'!C5))," ",TRIM(PROPER('SIGN-UP'!D5)))</f>
        <v>Victorica Guadalupe</v>
      </c>
      <c r="F5" s="1" t="str">
        <f>'SIGN-UP'!C5</f>
        <v>Victorica</v>
      </c>
      <c r="G5" s="1" t="str">
        <f>'SIGN-UP'!D5</f>
        <v>Guadalupe</v>
      </c>
      <c r="H5" s="5"/>
      <c r="L5" s="9"/>
    </row>
    <row r="6" spans="1:13" ht="12.75">
      <c r="A6" s="1" t="str">
        <f>CONCATENATE("&lt;li&gt;&lt;a href=",CHAR(34),TRIM(LOWER('SIGN-UP'!D6)),".html",CHAR(34)," target=printmaker&gt;",E6,"&lt;/a&gt;&lt;/li&gt;")</f>
        <v>&lt;li&gt;&lt;a href="norman-chase.html" target=printmaker&gt;Jeanne Norman-Chase&lt;/a&gt;&lt;/li&gt;</v>
      </c>
      <c r="B6" s="1" t="str">
        <f>CONCATENATE(LOWER('SIGN-UP'!D6),".jpg|-|-|",LOWER('SIGN-UP'!D6),".html,")</f>
        <v>norman-chase.jpg|-|-|norman-chase.html,</v>
      </c>
      <c r="C6" s="1">
        <f>'SIGN-UP'!B6</f>
        <v>5</v>
      </c>
      <c r="D6" s="4"/>
      <c r="E6" s="4" t="str">
        <f>CONCATENATE(TRIM(PROPER('SIGN-UP'!C6))," ",TRIM(PROPER('SIGN-UP'!D6)))</f>
        <v>Jeanne Norman-Chase</v>
      </c>
      <c r="F6" s="1" t="str">
        <f>'SIGN-UP'!C6</f>
        <v>Jeanne</v>
      </c>
      <c r="G6" s="1" t="str">
        <f>'SIGN-UP'!D6</f>
        <v>Norman-Chase</v>
      </c>
      <c r="H6" s="7"/>
      <c r="I6"/>
      <c r="J6"/>
      <c r="K6"/>
      <c r="L6"/>
      <c r="M6"/>
    </row>
    <row r="7" spans="1:13" ht="12.75">
      <c r="A7" s="1" t="str">
        <f>CONCATENATE("&lt;li&gt;&lt;a href=",CHAR(34),TRIM(LOWER('SIGN-UP'!D7)),".html",CHAR(34)," target=printmaker&gt;",E7,"&lt;/a&gt;&lt;/li&gt;")</f>
        <v>&lt;li&gt;&lt;a href="depry.html" target=printmaker&gt;Daryl Depry&lt;/a&gt;&lt;/li&gt;</v>
      </c>
      <c r="B7" s="1" t="str">
        <f>CONCATENATE(LOWER('SIGN-UP'!D7),".jpg|-|-|",LOWER('SIGN-UP'!D7),".html,")</f>
        <v>depry.jpg|-|-|depry.html,</v>
      </c>
      <c r="C7" s="1">
        <f>'SIGN-UP'!B7</f>
        <v>6</v>
      </c>
      <c r="D7" s="4"/>
      <c r="E7" s="4" t="str">
        <f>CONCATENATE(TRIM(PROPER('SIGN-UP'!C7))," ",TRIM(PROPER('SIGN-UP'!D7)))</f>
        <v>Daryl Depry</v>
      </c>
      <c r="F7" s="1" t="str">
        <f>'SIGN-UP'!C7</f>
        <v>Daryl</v>
      </c>
      <c r="G7" s="1" t="str">
        <f>'SIGN-UP'!D7</f>
        <v>DePry</v>
      </c>
      <c r="H7" s="7"/>
      <c r="I7"/>
      <c r="J7"/>
      <c r="K7"/>
      <c r="L7"/>
      <c r="M7"/>
    </row>
    <row r="8" spans="1:13" ht="12.75">
      <c r="A8" s="1" t="str">
        <f>CONCATENATE("&lt;li&gt;&lt;a href=",CHAR(34),TRIM(LOWER('SIGN-UP'!D8)),".html",CHAR(34)," target=printmaker&gt;",E8,"&lt;/a&gt;&lt;/li&gt;")</f>
        <v>&lt;li&gt;&lt;a href="linder.html" target=printmaker&gt;Sharen Linder&lt;/a&gt;&lt;/li&gt;</v>
      </c>
      <c r="B8" s="1" t="str">
        <f>CONCATENATE(LOWER('SIGN-UP'!D8),".jpg|-|-|",LOWER('SIGN-UP'!D8),".html,")</f>
        <v>linder.jpg|-|-|linder.html,</v>
      </c>
      <c r="C8" s="1">
        <f>'SIGN-UP'!B8</f>
        <v>7</v>
      </c>
      <c r="D8" s="4"/>
      <c r="E8" s="4" t="str">
        <f>CONCATENATE(TRIM(PROPER('SIGN-UP'!C8))," ",TRIM(PROPER('SIGN-UP'!D8)))</f>
        <v>Sharen Linder</v>
      </c>
      <c r="F8" s="1" t="str">
        <f>'SIGN-UP'!C8</f>
        <v>Sharen</v>
      </c>
      <c r="G8" s="1" t="str">
        <f>'SIGN-UP'!D8</f>
        <v>Linder</v>
      </c>
      <c r="H8" s="5"/>
      <c r="L8" s="9"/>
    </row>
    <row r="9" spans="1:13" ht="12.75">
      <c r="A9" s="1" t="str">
        <f>CONCATENATE("&lt;li&gt;&lt;a href=",CHAR(34),TRIM(LOWER('SIGN-UP'!D9)),".html",CHAR(34)," target=printmaker&gt;",E9,"&lt;/a&gt;&lt;/li&gt;")</f>
        <v>&lt;li&gt;&lt;a href="green-schubert.html" target=printmaker&gt;Le Green-Schubert&lt;/a&gt;&lt;/li&gt;</v>
      </c>
      <c r="B9" s="1" t="str">
        <f>CONCATENATE(LOWER('SIGN-UP'!D9),".jpg|-|-|",LOWER('SIGN-UP'!D9),".html,")</f>
        <v>green-schubert.jpg|-|-|green-schubert.html,</v>
      </c>
      <c r="C9" s="1">
        <f>'SIGN-UP'!B9</f>
        <v>8</v>
      </c>
      <c r="D9" s="4"/>
      <c r="E9" s="4" t="str">
        <f>CONCATENATE(TRIM(PROPER('SIGN-UP'!C9))," ",TRIM(PROPER('SIGN-UP'!D9)))</f>
        <v>Le Green-Schubert</v>
      </c>
      <c r="F9" s="1" t="str">
        <f>'SIGN-UP'!C9</f>
        <v>Le</v>
      </c>
      <c r="G9" s="1" t="str">
        <f>'SIGN-UP'!D9</f>
        <v>Green-Schubert</v>
      </c>
      <c r="H9" s="7"/>
      <c r="I9"/>
      <c r="J9"/>
      <c r="K9"/>
      <c r="L9"/>
      <c r="M9"/>
    </row>
    <row r="10" spans="1:13" ht="12.75">
      <c r="A10" s="1" t="str">
        <f>CONCATENATE("&lt;li&gt;&lt;a href=",CHAR(34),TRIM(LOWER('SIGN-UP'!L6)),".html",CHAR(34)," target=printmaker&gt;",E10,"&lt;/a&gt;&lt;/li&gt;")</f>
        <v>&lt;li&gt;&lt;a href=".html" target=printmaker&gt;Murilo Antonio-Pereira&lt;/a&gt;&lt;/li&gt;</v>
      </c>
      <c r="B10" s="1" t="str">
        <f>CONCATENATE(LOWER('SIGN-UP'!D10),".jpg|-|-|",LOWER('SIGN-UP'!D10),".html,")</f>
        <v>antonio-pereira.jpg|-|-|antonio-pereira.html,</v>
      </c>
      <c r="C10" s="1">
        <f>'SIGN-UP'!B10</f>
        <v>9</v>
      </c>
      <c r="D10" s="4"/>
      <c r="E10" s="4" t="str">
        <f>CONCATENATE(TRIM(PROPER('SIGN-UP'!C10))," ",TRIM(PROPER('SIGN-UP'!D10)))</f>
        <v>Murilo Antonio-Pereira</v>
      </c>
      <c r="F10" s="1" t="str">
        <f>'SIGN-UP'!C10</f>
        <v>Murilo</v>
      </c>
      <c r="G10" s="1" t="str">
        <f>'SIGN-UP'!D10</f>
        <v>Antonio-Pereira</v>
      </c>
      <c r="H10" s="7"/>
      <c r="I10"/>
      <c r="J10"/>
      <c r="K10"/>
      <c r="L10"/>
      <c r="M10"/>
    </row>
    <row r="11" spans="1:13" ht="12.75">
      <c r="A11" s="1" t="str">
        <f>CONCATENATE("&lt;li&gt;&lt;a href=",CHAR(34),TRIM(LOWER('SIGN-UP'!D11)),".html",CHAR(34)," target=printmaker&gt;",E11,"&lt;/a&gt;&lt;/li&gt;")</f>
        <v>&lt;li&gt;&lt;a href="beeman.html" target=printmaker&gt;Linda Beeman&lt;/a&gt;&lt;/li&gt;</v>
      </c>
      <c r="B11" s="1" t="str">
        <f>CONCATENATE(LOWER('SIGN-UP'!D11),".jpg|-|-|",LOWER('SIGN-UP'!D11),".html,")</f>
        <v>beeman.jpg|-|-|beeman.html,</v>
      </c>
      <c r="C11" s="1">
        <f>'SIGN-UP'!B11</f>
        <v>10</v>
      </c>
      <c r="D11" s="4"/>
      <c r="E11" s="4" t="str">
        <f>CONCATENATE(TRIM(PROPER('SIGN-UP'!C11))," ",TRIM(PROPER('SIGN-UP'!D11)))</f>
        <v>Linda Beeman</v>
      </c>
      <c r="F11" s="1" t="str">
        <f>'SIGN-UP'!C11</f>
        <v>Linda</v>
      </c>
      <c r="G11" s="1" t="str">
        <f>'SIGN-UP'!D11</f>
        <v>Beeman</v>
      </c>
      <c r="H11" s="7"/>
      <c r="I11"/>
      <c r="J11"/>
      <c r="K11"/>
      <c r="L11"/>
      <c r="M11"/>
    </row>
    <row r="12" spans="1:13" ht="12.75">
      <c r="A12" s="1" t="str">
        <f>CONCATENATE("&lt;li&gt;&lt;a href=",CHAR(34),TRIM(LOWER('SIGN-UP'!D12)),".html",CHAR(34)," target=printmaker&gt;",E12,"&lt;/a&gt;&lt;/li&gt;")</f>
        <v>&lt;li&gt;&lt;a href="alder.html" target=printmaker&gt;Kristine Alder&lt;/a&gt;&lt;/li&gt;</v>
      </c>
      <c r="B12" s="1" t="str">
        <f>CONCATENATE(LOWER('SIGN-UP'!D12),".jpg|-|-|",LOWER('SIGN-UP'!D12),".html,")</f>
        <v>alder.jpg|-|-|alder.html,</v>
      </c>
      <c r="C12" s="1">
        <f>'SIGN-UP'!B12</f>
        <v>11</v>
      </c>
      <c r="D12" s="4"/>
      <c r="E12" s="4" t="str">
        <f>CONCATENATE(TRIM(PROPER('SIGN-UP'!C12))," ",TRIM(PROPER('SIGN-UP'!D12)))</f>
        <v>Kristine Alder</v>
      </c>
      <c r="F12" s="1" t="str">
        <f>'SIGN-UP'!C12</f>
        <v>Kristine</v>
      </c>
      <c r="G12" s="1" t="str">
        <f>'SIGN-UP'!D12</f>
        <v>Alder</v>
      </c>
      <c r="H12" s="5"/>
      <c r="L12" s="9"/>
      <c r="M12" s="8"/>
    </row>
    <row r="13" spans="1:13" ht="12.75">
      <c r="A13" s="1" t="str">
        <f>CONCATENATE("&lt;li&gt;&lt;a href=",CHAR(34),TRIM(LOWER('SIGN-UP'!D13)),".html",CHAR(34)," target=printmaker&gt;",E13,"&lt;/a&gt;&lt;/li&gt;")</f>
        <v>&lt;li&gt;&lt;a href="lawrence.html" target=printmaker&gt;Ld Lawrence&lt;/a&gt;&lt;/li&gt;</v>
      </c>
      <c r="B13" s="1" t="str">
        <f>CONCATENATE(LOWER('SIGN-UP'!D13),".jpg|-|-|",LOWER('SIGN-UP'!D13),".html,")</f>
        <v>lawrence.jpg|-|-|lawrence.html,</v>
      </c>
      <c r="C13" s="1">
        <f>'SIGN-UP'!B13</f>
        <v>12</v>
      </c>
      <c r="E13" s="4" t="str">
        <f>CONCATENATE(TRIM(PROPER('SIGN-UP'!C13))," ",TRIM(PROPER('SIGN-UP'!D13)))</f>
        <v>Ld Lawrence</v>
      </c>
      <c r="F13" s="1" t="str">
        <f>'SIGN-UP'!C13</f>
        <v>LD</v>
      </c>
      <c r="G13" s="1" t="str">
        <f>'SIGN-UP'!D13</f>
        <v>Lawrence</v>
      </c>
      <c r="H13" s="7"/>
      <c r="I13"/>
      <c r="J13"/>
      <c r="K13"/>
      <c r="L13"/>
      <c r="M13" s="8"/>
    </row>
    <row r="14" spans="1:13" ht="12.75">
      <c r="A14" s="1" t="str">
        <f>CONCATENATE("&lt;li&gt;&lt;a href=",CHAR(34),TRIM(LOWER('SIGN-UP'!D14)),".html",CHAR(34)," target=printmaker&gt;",E14,"&lt;/a&gt;&lt;/li&gt;")</f>
        <v>&lt;li&gt;&lt;a href="guerra.html" target=printmaker&gt;Alynn Guerra&lt;/a&gt;&lt;/li&gt;</v>
      </c>
      <c r="B14" s="1" t="str">
        <f>CONCATENATE(LOWER('SIGN-UP'!D14),".jpg|-|-|",LOWER('SIGN-UP'!D14),".html,")</f>
        <v>guerra.jpg|-|-|guerra.html,</v>
      </c>
      <c r="C14" s="1">
        <f>'SIGN-UP'!B14</f>
        <v>13</v>
      </c>
      <c r="D14" s="4"/>
      <c r="E14" s="4" t="str">
        <f>CONCATENATE(TRIM(PROPER('SIGN-UP'!C14))," ",TRIM(PROPER('SIGN-UP'!D14)))</f>
        <v>Alynn Guerra</v>
      </c>
      <c r="F14" s="1" t="str">
        <f>'SIGN-UP'!C14</f>
        <v>Alynn</v>
      </c>
      <c r="G14" s="1" t="str">
        <f>'SIGN-UP'!D14</f>
        <v>Guerra</v>
      </c>
      <c r="H14" s="7"/>
      <c r="I14"/>
      <c r="J14"/>
      <c r="K14"/>
      <c r="L14"/>
      <c r="M14"/>
    </row>
    <row r="15" spans="1:13" ht="12.75">
      <c r="A15" s="1" t="str">
        <f>CONCATENATE("&lt;li&gt;&lt;a href=",CHAR(34),TRIM(LOWER('SIGN-UP'!D15)),".html",CHAR(34)," target=printmaker&gt;",E15,"&lt;/a&gt;&lt;/li&gt;")</f>
        <v>&lt;li&gt;&lt;a href="pierson.html" target=printmaker&gt;Connie Pierson&lt;/a&gt;&lt;/li&gt;</v>
      </c>
      <c r="B15" s="1" t="str">
        <f>CONCATENATE(LOWER('SIGN-UP'!D15),".jpg|-|-|",LOWER('SIGN-UP'!D15),".html,")</f>
        <v>pierson.jpg|-|-|pierson.html,</v>
      </c>
      <c r="C15" s="1">
        <f>'SIGN-UP'!B15</f>
        <v>14</v>
      </c>
      <c r="D15" s="4"/>
      <c r="E15" s="4" t="str">
        <f>CONCATENATE(TRIM(PROPER('SIGN-UP'!C15))," ",TRIM(PROPER('SIGN-UP'!D15)))</f>
        <v>Connie Pierson</v>
      </c>
      <c r="F15" s="1" t="str">
        <f>'SIGN-UP'!C15</f>
        <v>Connie</v>
      </c>
      <c r="G15" s="1" t="str">
        <f>'SIGN-UP'!D15</f>
        <v>Pierson</v>
      </c>
      <c r="H15" s="7"/>
      <c r="I15"/>
      <c r="J15"/>
      <c r="K15"/>
      <c r="L15"/>
      <c r="M15"/>
    </row>
    <row r="16" spans="1:13" ht="12.75" customHeight="1">
      <c r="A16" s="1" t="str">
        <f>CONCATENATE("&lt;li&gt;&lt;a href=",CHAR(34),TRIM(LOWER('SIGN-UP'!D16)),".html",CHAR(34)," target=printmaker&gt;",E16,"&lt;/a&gt;&lt;/li&gt;")</f>
        <v>&lt;li&gt;&lt;a href="joel.html" target=printmaker&gt;William Joel&lt;/a&gt;&lt;/li&gt;</v>
      </c>
      <c r="B16" s="1" t="str">
        <f>CONCATENATE(LOWER('SIGN-UP'!D16),".jpg|-|-|",LOWER('SIGN-UP'!D16),".html,")</f>
        <v>joel.jpg|-|-|joel.html,</v>
      </c>
      <c r="C16" s="1">
        <f>'SIGN-UP'!B16</f>
        <v>15</v>
      </c>
      <c r="D16" s="4"/>
      <c r="E16" s="4" t="str">
        <f>CONCATENATE(TRIM(PROPER('SIGN-UP'!C16))," ",TRIM(PROPER('SIGN-UP'!D16)))</f>
        <v>William Joel</v>
      </c>
      <c r="F16" s="1" t="str">
        <f>'SIGN-UP'!C16</f>
        <v>William</v>
      </c>
      <c r="G16" s="1" t="str">
        <f>'SIGN-UP'!D16</f>
        <v>Joel</v>
      </c>
      <c r="H16" s="7"/>
      <c r="I16"/>
      <c r="J16"/>
      <c r="K16"/>
      <c r="L16"/>
      <c r="M16"/>
    </row>
    <row r="17" spans="1:13" ht="12.75">
      <c r="A17" s="1" t="str">
        <f>CONCATENATE("&lt;li&gt;&lt;a href=",CHAR(34),TRIM(LOWER('SIGN-UP'!D17)),".html",CHAR(34)," target=printmaker&gt;",E17,"&lt;/a&gt;&lt;/li&gt;")</f>
        <v>&lt;li&gt;&lt;a href="gatto.html" target=printmaker&gt;Gillyin Gatto&lt;/a&gt;&lt;/li&gt;</v>
      </c>
      <c r="B17" s="1" t="str">
        <f>CONCATENATE(LOWER('SIGN-UP'!D17),".jpg|-|-|",LOWER('SIGN-UP'!D17),".html,")</f>
        <v>gatto.jpg|-|-|gatto.html,</v>
      </c>
      <c r="C17" s="1">
        <f>'SIGN-UP'!B17</f>
        <v>16</v>
      </c>
      <c r="D17" s="4"/>
      <c r="E17" s="4" t="str">
        <f>CONCATENATE(TRIM(PROPER('SIGN-UP'!C17))," ",TRIM(PROPER('SIGN-UP'!D17)))</f>
        <v>Gillyin Gatto</v>
      </c>
      <c r="F17" s="1" t="str">
        <f>'SIGN-UP'!C17</f>
        <v>Gillyin</v>
      </c>
      <c r="G17" s="1" t="str">
        <f>'SIGN-UP'!D17</f>
        <v>Gatto</v>
      </c>
      <c r="H17" s="5"/>
      <c r="L17" s="9"/>
      <c r="M17" s="8"/>
    </row>
    <row r="18" spans="1:13" ht="12.75">
      <c r="A18" s="1" t="str">
        <f>CONCATENATE("&lt;li&gt;&lt;a href=",CHAR(34),TRIM(LOWER('SIGN-UP'!D18)),".html",CHAR(34)," target=printmaker&gt;",E18,"&lt;/a&gt;&lt;/li&gt;")</f>
        <v>&lt;li&gt;&lt;a href="cloutier.html" target=printmaker&gt;Jane Cloutier&lt;/a&gt;&lt;/li&gt;</v>
      </c>
      <c r="B18" s="1" t="str">
        <f>CONCATENATE(LOWER('SIGN-UP'!D18),".jpg|-|-|",LOWER('SIGN-UP'!D18),".html,")</f>
        <v>cloutier.jpg|-|-|cloutier.html,</v>
      </c>
      <c r="C18" s="1">
        <f>'SIGN-UP'!B18</f>
        <v>17</v>
      </c>
      <c r="D18" s="4"/>
      <c r="E18" s="4" t="str">
        <f>CONCATENATE(TRIM(PROPER('SIGN-UP'!C18))," ",TRIM(PROPER('SIGN-UP'!D18)))</f>
        <v>Jane Cloutier</v>
      </c>
      <c r="F18" s="1" t="str">
        <f>'SIGN-UP'!C18</f>
        <v>Jane</v>
      </c>
      <c r="G18" s="1" t="str">
        <f>'SIGN-UP'!D18</f>
        <v>Cloutier</v>
      </c>
      <c r="H18" s="7"/>
      <c r="I18"/>
      <c r="J18"/>
      <c r="K18"/>
      <c r="L18"/>
      <c r="M18"/>
    </row>
    <row r="19" spans="1:13" ht="12.75">
      <c r="A19" s="1" t="str">
        <f>CONCATENATE("&lt;li&gt;&lt;a href=",CHAR(34),TRIM(LOWER('SIGN-UP'!D19)),".html",CHAR(34)," target=printmaker&gt;",E19,"&lt;/a&gt;&lt;/li&gt;")</f>
        <v>&lt;li&gt;&lt;a href="taylor.html" target=printmaker&gt;Joseph Taylor&lt;/a&gt;&lt;/li&gt;</v>
      </c>
      <c r="B19" s="1" t="str">
        <f>CONCATENATE(LOWER('SIGN-UP'!D19),".jpg|-|-|",LOWER('SIGN-UP'!D19),".html,")</f>
        <v>taylor.jpg|-|-|taylor.html,</v>
      </c>
      <c r="C19" s="1">
        <f>'SIGN-UP'!B19</f>
        <v>18</v>
      </c>
      <c r="D19" s="4"/>
      <c r="E19" s="4" t="str">
        <f>CONCATENATE(TRIM(PROPER('SIGN-UP'!C19))," ",TRIM(PROPER('SIGN-UP'!D19)))</f>
        <v>Joseph Taylor</v>
      </c>
      <c r="F19" s="1" t="str">
        <f>'SIGN-UP'!C19</f>
        <v>Joseph</v>
      </c>
      <c r="G19" s="1" t="str">
        <f>'SIGN-UP'!D19</f>
        <v>Taylor</v>
      </c>
      <c r="H19" s="7"/>
      <c r="I19"/>
      <c r="J19"/>
      <c r="K19"/>
      <c r="L19"/>
      <c r="M19"/>
    </row>
    <row r="20" spans="1:13" ht="15">
      <c r="A20" s="1" t="str">
        <f>CONCATENATE("&lt;li&gt;&lt;a href=",CHAR(34),TRIM(LOWER('SIGN-UP'!D20)),".html",CHAR(34)," target=printmaker&gt;",E20,"&lt;/a&gt;&lt;/li&gt;")</f>
        <v>&lt;li&gt;&lt;a href="bani.html" target=printmaker&gt;Rakesh Bani&lt;/a&gt;&lt;/li&gt;</v>
      </c>
      <c r="B20" s="1" t="str">
        <f>CONCATENATE(LOWER('SIGN-UP'!D20),".jpg|-|-|",LOWER('SIGN-UP'!D20),".html,")</f>
        <v>bani.jpg|-|-|bani.html,</v>
      </c>
      <c r="C20" s="1">
        <f>'SIGN-UP'!B20</f>
        <v>19</v>
      </c>
      <c r="E20" s="4" t="str">
        <f>CONCATENATE(TRIM(PROPER('SIGN-UP'!C20))," ",TRIM(PROPER('SIGN-UP'!D20)))</f>
        <v>Rakesh Bani</v>
      </c>
      <c r="F20" s="1" t="str">
        <f>'SIGN-UP'!C20</f>
        <v>Rakesh</v>
      </c>
      <c r="G20" s="1" t="str">
        <f>'SIGN-UP'!D20</f>
        <v>Bani</v>
      </c>
      <c r="I20" s="10"/>
      <c r="L20" s="9"/>
      <c r="M20" s="8"/>
    </row>
    <row r="21" spans="1:13" ht="12.75">
      <c r="A21" s="1" t="str">
        <f>CONCATENATE("&lt;li&gt;&lt;a href=",CHAR(34),TRIM(LOWER('SIGN-UP'!D21)),".html",CHAR(34)," target=printmaker&gt;",E21,"&lt;/a&gt;&lt;/li&gt;")</f>
        <v>&lt;li&gt;&lt;a href="arlington.html" target=printmaker&gt;Viza Arlington&lt;/a&gt;&lt;/li&gt;</v>
      </c>
      <c r="B21" s="1" t="str">
        <f>CONCATENATE(LOWER('SIGN-UP'!D21),".jpg|-|-|",LOWER('SIGN-UP'!D21),".html,")</f>
        <v>arlington.jpg|-|-|arlington.html,</v>
      </c>
      <c r="C21" s="1">
        <f>'SIGN-UP'!B21</f>
        <v>20</v>
      </c>
      <c r="E21" s="4" t="str">
        <f>CONCATENATE(TRIM(PROPER('SIGN-UP'!C21))," ",TRIM(PROPER('SIGN-UP'!D21)))</f>
        <v>Viza Arlington</v>
      </c>
      <c r="F21" s="1" t="str">
        <f>'SIGN-UP'!C21</f>
        <v>Viza</v>
      </c>
      <c r="G21" s="1" t="str">
        <f>'SIGN-UP'!D21</f>
        <v>Arlington</v>
      </c>
      <c r="H21" s="7"/>
      <c r="I21"/>
      <c r="J21"/>
      <c r="K21"/>
      <c r="L21"/>
      <c r="M21"/>
    </row>
    <row r="22" spans="1:13" ht="12.75">
      <c r="A22" s="1" t="str">
        <f>CONCATENATE("&lt;li&gt;&lt;a href=",CHAR(34),TRIM(LOWER('SIGN-UP'!D22)),".html",CHAR(34)," target=printmaker&gt;",E22,"&lt;/a&gt;&lt;/li&gt;")</f>
        <v>&lt;li&gt;&lt;a href="coonen.html" target=printmaker&gt;Claudia Coonen&lt;/a&gt;&lt;/li&gt;</v>
      </c>
      <c r="B22" s="1" t="str">
        <f>CONCATENATE(LOWER('SIGN-UP'!D22),".jpg|-|-|",LOWER('SIGN-UP'!D22),".html,")</f>
        <v>coonen.jpg|-|-|coonen.html,</v>
      </c>
      <c r="C22" s="1">
        <f>'SIGN-UP'!B22</f>
        <v>21</v>
      </c>
      <c r="E22" s="4" t="str">
        <f>CONCATENATE(TRIM(PROPER('SIGN-UP'!C22))," ",TRIM(PROPER('SIGN-UP'!D22)))</f>
        <v>Claudia Coonen</v>
      </c>
      <c r="F22" s="1" t="str">
        <f>'SIGN-UP'!C22</f>
        <v>Claudia</v>
      </c>
      <c r="G22" s="1" t="str">
        <f>'SIGN-UP'!D22</f>
        <v>Coonen</v>
      </c>
      <c r="H22" s="7"/>
      <c r="I22"/>
      <c r="J22"/>
      <c r="K22"/>
      <c r="L22"/>
      <c r="M22"/>
    </row>
    <row r="23" spans="1:13" ht="12.75">
      <c r="A23" s="1" t="str">
        <f>CONCATENATE("&lt;li&gt;&lt;a href=",CHAR(34),TRIM(LOWER('SIGN-UP'!D23)),".html",CHAR(34)," target=printmaker&gt;",E23,"&lt;/a&gt;&lt;/li&gt;")</f>
        <v>&lt;li&gt;&lt;a href="cutter.html" target=printmaker&gt;Diane Cutter&lt;/a&gt;&lt;/li&gt;</v>
      </c>
      <c r="B23" s="1" t="str">
        <f>CONCATENATE(LOWER('SIGN-UP'!D23),".jpg|-|-|",LOWER('SIGN-UP'!D23),".html,")</f>
        <v>cutter.jpg|-|-|cutter.html,</v>
      </c>
      <c r="C23" s="1">
        <f>'SIGN-UP'!B23</f>
        <v>22</v>
      </c>
      <c r="E23" s="4" t="str">
        <f>CONCATENATE(TRIM(PROPER('SIGN-UP'!C23))," ",TRIM(PROPER('SIGN-UP'!D23)))</f>
        <v>Diane Cutter</v>
      </c>
      <c r="F23" s="1" t="str">
        <f>'SIGN-UP'!C23</f>
        <v>Diane</v>
      </c>
      <c r="G23" s="1" t="str">
        <f>'SIGN-UP'!D23</f>
        <v>Cutter</v>
      </c>
      <c r="H23" s="5"/>
      <c r="L23" s="9"/>
      <c r="M23" s="8"/>
    </row>
    <row r="24" spans="1:13">
      <c r="A24" s="1" t="str">
        <f>CONCATENATE("&lt;li&gt;&lt;a href=",CHAR(34),TRIM(LOWER('SIGN-UP'!D24)),".html",CHAR(34)," target=printmaker&gt;",E24,"&lt;/a&gt;&lt;/li&gt;")</f>
        <v>&lt;li&gt;&lt;a href="gaffney.html" target=printmaker&gt;Michael Gaffney&lt;/a&gt;&lt;/li&gt;</v>
      </c>
      <c r="B24" s="1" t="str">
        <f>CONCATENATE(LOWER('SIGN-UP'!D24),".jpg|-|-|",LOWER('SIGN-UP'!D24),".html,")</f>
        <v>gaffney.jpg|-|-|gaffney.html,</v>
      </c>
      <c r="C24" s="1">
        <f>'SIGN-UP'!B24</f>
        <v>23</v>
      </c>
      <c r="E24" s="4" t="str">
        <f>CONCATENATE(TRIM(PROPER('SIGN-UP'!C24))," ",TRIM(PROPER('SIGN-UP'!D24)))</f>
        <v>Michael Gaffney</v>
      </c>
      <c r="F24" s="1" t="str">
        <f>'SIGN-UP'!C24</f>
        <v>Michael</v>
      </c>
      <c r="G24" s="1" t="str">
        <f>'SIGN-UP'!D24</f>
        <v>Gaffney</v>
      </c>
    </row>
    <row r="25" spans="1:13">
      <c r="A25" s="1" t="str">
        <f>CONCATENATE("&lt;li&gt;&lt;a href=",CHAR(34),TRIM(LOWER('SIGN-UP'!D25)),".html",CHAR(34)," target=printmaker&gt;",E25,"&lt;/a&gt;&lt;/li&gt;")</f>
        <v>&lt;li&gt;&lt;a href="jarvis.html" target=printmaker&gt;George Jarvis&lt;/a&gt;&lt;/li&gt;</v>
      </c>
      <c r="B25" s="1" t="str">
        <f>CONCATENATE(LOWER('SIGN-UP'!D25),".jpg|-|-|",LOWER('SIGN-UP'!D25),".html,")</f>
        <v>jarvis.jpg|-|-|jarvis.html,</v>
      </c>
      <c r="C25" s="1">
        <f>'SIGN-UP'!B25</f>
        <v>24</v>
      </c>
      <c r="E25" s="4" t="str">
        <f>CONCATENATE(TRIM(PROPER('SIGN-UP'!C25))," ",TRIM(PROPER('SIGN-UP'!D25)))</f>
        <v>George Jarvis</v>
      </c>
      <c r="F25" s="1" t="str">
        <f>'SIGN-UP'!C25</f>
        <v>George</v>
      </c>
      <c r="G25" s="1" t="str">
        <f>'SIGN-UP'!D25</f>
        <v>Jarvis</v>
      </c>
    </row>
    <row r="26" spans="1:13">
      <c r="A26" s="1" t="str">
        <f>CONCATENATE("&lt;li&gt;&lt;a href=",CHAR(34),TRIM(LOWER('SIGN-UP'!D26)),".html",CHAR(34)," target=printmaker&gt;",E26,"&lt;/a&gt;&lt;/li&gt;")</f>
        <v>&lt;li&gt;&lt;a href="simola.html" target=printmaker&gt;Robert Simola&lt;/a&gt;&lt;/li&gt;</v>
      </c>
      <c r="B26" s="1" t="str">
        <f>CONCATENATE(LOWER('SIGN-UP'!D26),".jpg|-|-|",LOWER('SIGN-UP'!D26),".html,")</f>
        <v>simola.jpg|-|-|simola.html,</v>
      </c>
      <c r="C26" s="1">
        <f>'SIGN-UP'!B26</f>
        <v>25</v>
      </c>
      <c r="E26" s="4" t="str">
        <f>CONCATENATE(TRIM(PROPER('SIGN-UP'!C26))," ",TRIM(PROPER('SIGN-UP'!D26)))</f>
        <v>Robert Simola</v>
      </c>
      <c r="F26" s="1" t="str">
        <f>'SIGN-UP'!C26</f>
        <v>Robert</v>
      </c>
      <c r="G26" s="1" t="str">
        <f>'SIGN-UP'!D26</f>
        <v>Simola</v>
      </c>
    </row>
    <row r="27" spans="1:13">
      <c r="A27" s="1" t="str">
        <f>CONCATENATE("&lt;li&gt;&lt;a href=",CHAR(34),TRIM(LOWER('SIGN-UP'!D27)),".html",CHAR(34)," target=printmaker&gt;",E27,"&lt;/a&gt;&lt;/li&gt;")</f>
        <v>&lt;li&gt;&lt;a href="browder.html" target=printmaker&gt;Tina Browder&lt;/a&gt;&lt;/li&gt;</v>
      </c>
      <c r="B27" s="1" t="str">
        <f>CONCATENATE(LOWER('SIGN-UP'!D27),".jpg|-|-|",LOWER('SIGN-UP'!D27),".html,")</f>
        <v>browder.jpg|-|-|browder.html,</v>
      </c>
      <c r="C27" s="1">
        <f>'SIGN-UP'!B27</f>
        <v>26</v>
      </c>
      <c r="E27" s="4" t="str">
        <f>CONCATENATE(TRIM(PROPER('SIGN-UP'!C27))," ",TRIM(PROPER('SIGN-UP'!D27)))</f>
        <v>Tina Browder</v>
      </c>
      <c r="F27" s="1" t="str">
        <f>'SIGN-UP'!C27</f>
        <v>Tina</v>
      </c>
      <c r="G27" s="1" t="str">
        <f>'SIGN-UP'!D27</f>
        <v>Browder</v>
      </c>
    </row>
    <row r="28" spans="1:13">
      <c r="A28" s="1" t="str">
        <f>CONCATENATE("&lt;li&gt;&lt;a href=",CHAR(34),TRIM(LOWER('SIGN-UP'!D28)),".html",CHAR(34)," target=printmaker&gt;",E28,"&lt;/a&gt;&lt;/li&gt;")</f>
        <v>&lt;li&gt;&lt;a href="read-devine.html" target=printmaker&gt;Melissa Read-Devine&lt;/a&gt;&lt;/li&gt;</v>
      </c>
      <c r="B28" s="1" t="str">
        <f>CONCATENATE(LOWER('SIGN-UP'!D28),".jpg|-|-|",LOWER('SIGN-UP'!D28),".html,")</f>
        <v>read-devine.jpg|-|-|read-devine.html,</v>
      </c>
      <c r="C28" s="1">
        <f>'SIGN-UP'!B28</f>
        <v>27</v>
      </c>
      <c r="E28" s="4" t="str">
        <f>CONCATENATE(TRIM(PROPER('SIGN-UP'!C28))," ",TRIM(PROPER('SIGN-UP'!D28)))</f>
        <v>Melissa Read-Devine</v>
      </c>
      <c r="F28" s="1" t="str">
        <f>'SIGN-UP'!C28</f>
        <v>Melissa</v>
      </c>
      <c r="G28" s="1" t="str">
        <f>'SIGN-UP'!D28</f>
        <v>Read-Devine</v>
      </c>
    </row>
    <row r="29" spans="1:13">
      <c r="A29" s="1" t="str">
        <f>CONCATENATE("&lt;li&gt;&lt;a href=",CHAR(34),TRIM(LOWER('SIGN-UP'!D30)),".html",CHAR(34)," target=printmaker&gt;",E29,"&lt;/a&gt;&lt;/li&gt;")</f>
        <v>&lt;li&gt;&lt;a href="baker.html" target=printmaker&gt;Carole Baker&lt;/a&gt;&lt;/li&gt;</v>
      </c>
      <c r="B29" s="1" t="str">
        <f>CONCATENATE(LOWER('SIGN-UP'!D30),".jpg|-|-|",LOWER('SIGN-UP'!D30),".html,")</f>
        <v>baker.jpg|-|-|baker.html,</v>
      </c>
      <c r="C29" s="1">
        <f>'SIGN-UP'!B30</f>
        <v>29</v>
      </c>
      <c r="E29" s="4" t="str">
        <f>CONCATENATE(TRIM(PROPER('SIGN-UP'!C30))," ",TRIM(PROPER('SIGN-UP'!D30)))</f>
        <v>Carole Baker</v>
      </c>
      <c r="F29" s="1" t="str">
        <f>'SIGN-UP'!C30</f>
        <v>Carole</v>
      </c>
      <c r="G29" s="1" t="str">
        <f>'SIGN-UP'!D30</f>
        <v>Baker</v>
      </c>
    </row>
    <row r="30" spans="1:13">
      <c r="A30" s="1" t="str">
        <f>CONCATENATE("&lt;li&gt;&lt;a href=",CHAR(34),TRIM(LOWER('SIGN-UP'!D31)),".html",CHAR(34)," target=printmaker&gt;",E30,"&lt;/a&gt;&lt;/li&gt;")</f>
        <v>&lt;li&gt;&lt;a href="zebley.html" target=printmaker&gt;Robin Zebley&lt;/a&gt;&lt;/li&gt;</v>
      </c>
      <c r="B30" s="1" t="str">
        <f>CONCATENATE(LOWER('SIGN-UP'!D31),".jpg|-|-|",LOWER('SIGN-UP'!D31),".html,")</f>
        <v>zebley.jpg|-|-|zebley.html,</v>
      </c>
      <c r="C30" s="1">
        <f>'SIGN-UP'!B32</f>
        <v>31</v>
      </c>
      <c r="E30" s="4" t="str">
        <f>CONCATENATE(TRIM(PROPER('SIGN-UP'!C31))," ",TRIM(PROPER('SIGN-UP'!D31)))</f>
        <v>Robin Zebley</v>
      </c>
      <c r="F30" s="1" t="str">
        <f>'SIGN-UP'!C31</f>
        <v>Robin</v>
      </c>
      <c r="G30" s="1" t="str">
        <f>'SIGN-UP'!D31</f>
        <v>Zebley</v>
      </c>
    </row>
    <row r="31" spans="1:13">
      <c r="A31" s="1" t="str">
        <f>CONCATENATE("&lt;li&gt;&lt;a href=",CHAR(34),TRIM(LOWER('SIGN-UP'!D32)),".html",CHAR(34)," target=printmaker&gt;",E31,"&lt;/a&gt;&lt;/li&gt;")</f>
        <v>&lt;li&gt;&lt;a href="gold.html" target=printmaker&gt;Bea Gold&lt;/a&gt;&lt;/li&gt;</v>
      </c>
      <c r="B31" s="1" t="str">
        <f>CONCATENATE(LOWER('SIGN-UP'!D32),".jpg|-|-|",LOWER('SIGN-UP'!D32),".html,")</f>
        <v>gold.jpg|-|-|gold.html,</v>
      </c>
      <c r="C31" s="1">
        <f>'SIGN-UP'!B33</f>
        <v>32</v>
      </c>
      <c r="E31" s="4" t="str">
        <f>CONCATENATE(TRIM(PROPER('SIGN-UP'!C32))," ",TRIM(PROPER('SIGN-UP'!D32)))</f>
        <v>Bea Gold</v>
      </c>
      <c r="F31" s="1" t="str">
        <f>'SIGN-UP'!C32</f>
        <v>Bea</v>
      </c>
      <c r="G31" s="1" t="str">
        <f>'SIGN-UP'!D32</f>
        <v>Gold</v>
      </c>
    </row>
    <row r="32" spans="1:13">
      <c r="A32" s="1" t="str">
        <f>CONCATENATE("&lt;li&gt;&lt;a href=",CHAR(34),TRIM(LOWER('SIGN-UP'!D33)),".html",CHAR(34)," target=printmaker&gt;",E32,"&lt;/a&gt;&lt;/li&gt;")</f>
        <v>&lt;li&gt;&lt;a href="reynolds.html" target=printmaker&gt;Chris Reynolds&lt;/a&gt;&lt;/li&gt;</v>
      </c>
      <c r="B32" s="1" t="str">
        <f>CONCATENATE(LOWER('SIGN-UP'!D33),".jpg|-|-|",LOWER('SIGN-UP'!D33),".html,")</f>
        <v>reynolds.jpg|-|-|reynolds.html,</v>
      </c>
      <c r="C32" s="1">
        <f>'SIGN-UP'!B34</f>
        <v>33</v>
      </c>
      <c r="E32" s="4" t="str">
        <f>CONCATENATE(TRIM(PROPER('SIGN-UP'!C33))," ",TRIM(PROPER('SIGN-UP'!D33)))</f>
        <v>Chris Reynolds</v>
      </c>
      <c r="F32" s="1" t="str">
        <f>'SIGN-UP'!C33</f>
        <v>Chris</v>
      </c>
      <c r="G32" s="1" t="str">
        <f>'SIGN-UP'!D33</f>
        <v>Reynolds</v>
      </c>
    </row>
    <row r="33" spans="1:7">
      <c r="A33" s="1" t="str">
        <f>CONCATENATE("&lt;li&gt;&lt;a href=",CHAR(34),TRIM(LOWER('SIGN-UP'!D34)),".html",CHAR(34)," target=printmaker&gt;",E33,"&lt;/a&gt;&lt;/li&gt;")</f>
        <v>&lt;li&gt;&lt;a href="van dyke.html" target=printmaker&gt;Gretchen Van Dyke&lt;/a&gt;&lt;/li&gt;</v>
      </c>
      <c r="B33" s="1" t="str">
        <f>CONCATENATE(LOWER('SIGN-UP'!D34),".jpg|-|-|",LOWER('SIGN-UP'!D34),".html,")</f>
        <v>van dyke.jpg|-|-|van dyke.html,</v>
      </c>
      <c r="C33" s="1">
        <f>'SIGN-UP'!B35</f>
        <v>34</v>
      </c>
      <c r="E33" s="4" t="str">
        <f>CONCATENATE(TRIM(PROPER('SIGN-UP'!C34))," ",TRIM(PROPER('SIGN-UP'!D34)))</f>
        <v>Gretchen Van Dyke</v>
      </c>
      <c r="F33" s="1" t="str">
        <f>'SIGN-UP'!C34</f>
        <v>Gretchen</v>
      </c>
      <c r="G33" s="1" t="str">
        <f>'SIGN-UP'!D34</f>
        <v>Van Dyke</v>
      </c>
    </row>
    <row r="34" spans="1:7">
      <c r="A34" s="1" t="str">
        <f>CONCATENATE("&lt;li&gt;&lt;a href=",CHAR(34),TRIM(LOWER('SIGN-UP'!D35)),".html",CHAR(34)," target=printmaker&gt;",E34,"&lt;/a&gt;&lt;/li&gt;")</f>
        <v>&lt;li&gt;&lt;a href="chelcea.html" target=printmaker&gt;Tibi Chelcea&lt;/a&gt;&lt;/li&gt;</v>
      </c>
      <c r="B34" s="1" t="str">
        <f>CONCATENATE(LOWER('SIGN-UP'!D35),".jpg|-|-|",LOWER('SIGN-UP'!D35),".html,")</f>
        <v>chelcea.jpg|-|-|chelcea.html,</v>
      </c>
      <c r="C34" s="1">
        <f>'SIGN-UP'!B31</f>
        <v>30</v>
      </c>
      <c r="E34" s="4" t="str">
        <f>CONCATENATE(TRIM(PROPER('SIGN-UP'!C35))," ",TRIM(PROPER('SIGN-UP'!D35)))</f>
        <v>Tibi Chelcea</v>
      </c>
      <c r="F34" s="1" t="str">
        <f>'SIGN-UP'!C35</f>
        <v>Tibi</v>
      </c>
      <c r="G34" s="1" t="str">
        <f>'SIGN-UP'!D35</f>
        <v>Chelcea</v>
      </c>
    </row>
    <row r="35" spans="1:7">
      <c r="A35" s="1" t="str">
        <f>CONCATENATE("&lt;li&gt;&lt;a href=",CHAR(34),TRIM(LOWER('SIGN-UP'!D37)),".html",CHAR(34)," target=printmaker&gt;",E35,"&lt;/a&gt;&lt;/li&gt;")</f>
        <v>&lt;li&gt;&lt;a href="depry.html" target=printmaker&gt;Julio Rodriquez&lt;/a&gt;&lt;/li&gt;</v>
      </c>
      <c r="B35" s="1" t="str">
        <f>CONCATENATE(LOWER('SIGN-UP'!D37),".jpg|-|-|",LOWER('SIGN-UP'!D37),".html,")</f>
        <v>depry.jpg|-|-|depry.html,</v>
      </c>
      <c r="C35" s="1">
        <f>'SIGN-UP'!B37</f>
        <v>36</v>
      </c>
      <c r="E35" s="4" t="str">
        <f>CONCATENATE(TRIM(PROPER('SIGN-UP'!C36))," ",TRIM(PROPER('SIGN-UP'!D36)))</f>
        <v>Julio Rodriquez</v>
      </c>
      <c r="F35" s="1" t="str">
        <f>'SIGN-UP'!C37</f>
        <v>Daryl</v>
      </c>
      <c r="G35" s="1" t="str">
        <f>'SIGN-UP'!D37</f>
        <v>DePry</v>
      </c>
    </row>
    <row r="36" spans="1:7">
      <c r="A36" s="1" t="str">
        <f>CONCATENATE("&lt;li&gt;&lt;a href=",CHAR(34),TRIM(LOWER('SIGN-UP'!D38)),".html",CHAR(34)," target=printmaker&gt;",E36,"&lt;/a&gt;&lt;/li&gt;")</f>
        <v>&lt;li&gt;&lt;a href=".html" target=printmaker&gt;Daryl Depry&lt;/a&gt;&lt;/li&gt;</v>
      </c>
      <c r="B36" s="1" t="str">
        <f>CONCATENATE(LOWER('SIGN-UP'!D38),".jpg|-|-|",LOWER('SIGN-UP'!D38),".html,")</f>
        <v>.jpg|-|-|.html,</v>
      </c>
      <c r="C36" s="1">
        <f>'SIGN-UP'!B38</f>
        <v>37</v>
      </c>
      <c r="E36" s="4" t="str">
        <f>CONCATENATE(TRIM(PROPER('SIGN-UP'!C37))," ",TRIM(PROPER('SIGN-UP'!D37)))</f>
        <v>Daryl Depry</v>
      </c>
      <c r="F36" s="1">
        <f>'SIGN-UP'!C38</f>
        <v>0</v>
      </c>
      <c r="G36" s="1">
        <f>'SIGN-UP'!D38</f>
        <v>0</v>
      </c>
    </row>
    <row r="37" spans="1:7">
      <c r="A37" s="1" t="str">
        <f>CONCATENATE("&lt;li&gt;&lt;a href=",CHAR(34),TRIM(LOWER('SIGN-UP'!D39)),".html",CHAR(34)," target=printmaker&gt;",E37,"&lt;/a&gt;&lt;/li&gt;")</f>
        <v>&lt;li&gt;&lt;a href=".html" target=printmaker&gt; &lt;/a&gt;&lt;/li&gt;</v>
      </c>
      <c r="B37" s="1" t="str">
        <f>CONCATENATE(LOWER('SIGN-UP'!D39),".jpg|-|-|",LOWER('SIGN-UP'!D39),".html,")</f>
        <v>.jpg|-|-|.html,</v>
      </c>
      <c r="C37" s="1">
        <f>'SIGN-UP'!B39</f>
        <v>38</v>
      </c>
      <c r="E37" s="4" t="str">
        <f>CONCATENATE(TRIM(PROPER('SIGN-UP'!C38))," ",TRIM(PROPER('SIGN-UP'!D38)))</f>
        <v xml:space="preserve"> </v>
      </c>
      <c r="F37" s="1">
        <f>'SIGN-UP'!C39</f>
        <v>0</v>
      </c>
      <c r="G37" s="1">
        <f>'SIGN-UP'!D39</f>
        <v>0</v>
      </c>
    </row>
    <row r="38" spans="1:7">
      <c r="A38" s="1" t="str">
        <f>CONCATENATE("&lt;li&gt;&lt;a href=",CHAR(34),TRIM(LOWER('SIGN-UP'!D40)),".html",CHAR(34)," target=printmaker&gt;",E38,"&lt;/a&gt;&lt;/li&gt;")</f>
        <v>&lt;li&gt;&lt;a href=".html" target=printmaker&gt; &lt;/a&gt;&lt;/li&gt;</v>
      </c>
      <c r="B38" s="1" t="str">
        <f>CONCATENATE(LOWER('SIGN-UP'!D40),".jpg|-|-|",LOWER('SIGN-UP'!D40),".html,")</f>
        <v>.jpg|-|-|.html,</v>
      </c>
      <c r="C38" s="1">
        <f>'SIGN-UP'!B40</f>
        <v>39</v>
      </c>
      <c r="E38" s="4" t="str">
        <f>CONCATENATE(TRIM(PROPER('SIGN-UP'!C39))," ",TRIM(PROPER('SIGN-UP'!D39)))</f>
        <v xml:space="preserve"> </v>
      </c>
      <c r="F38" s="1">
        <f>'SIGN-UP'!C40</f>
        <v>0</v>
      </c>
      <c r="G38" s="1">
        <f>'SIGN-UP'!D40</f>
        <v>0</v>
      </c>
    </row>
    <row r="39" spans="1:7">
      <c r="A39" s="1" t="str">
        <f>CONCATENATE("&lt;li&gt;&lt;a href=",CHAR(34),TRIM(LOWER('SIGN-UP'!D41)),".html",CHAR(34)," target=printmaker&gt;",E39,"&lt;/a&gt;&lt;/li&gt;")</f>
        <v>&lt;li&gt;&lt;a href=".html" target=printmaker&gt; &lt;/a&gt;&lt;/li&gt;</v>
      </c>
      <c r="B39" s="1" t="str">
        <f>CONCATENATE(LOWER('SIGN-UP'!D41),".jpg|-|-|",LOWER('SIGN-UP'!D41),".html,")</f>
        <v>.jpg|-|-|.html,</v>
      </c>
      <c r="C39" s="1">
        <f>'SIGN-UP'!B41</f>
        <v>40</v>
      </c>
      <c r="E39" s="4" t="str">
        <f>CONCATENATE(TRIM(PROPER('SIGN-UP'!C40))," ",TRIM(PROPER('SIGN-UP'!D40)))</f>
        <v xml:space="preserve"> </v>
      </c>
      <c r="F39" s="1">
        <f>'SIGN-UP'!C41</f>
        <v>0</v>
      </c>
      <c r="G39" s="1">
        <f>'SIGN-UP'!D41</f>
        <v>0</v>
      </c>
    </row>
    <row r="40" spans="1:7">
      <c r="A40" s="1" t="str">
        <f>CONCATENATE("&lt;li&gt;&lt;a href=",CHAR(34),TRIM(LOWER('SIGN-UP'!D42)),".html",CHAR(34)," target=printmaker&gt;",E40,"&lt;/a&gt;&lt;/li&gt;")</f>
        <v>&lt;li&gt;&lt;a href=".html" target=printmaker&gt; &lt;/a&gt;&lt;/li&gt;</v>
      </c>
      <c r="B40" s="1" t="str">
        <f>CONCATENATE(LOWER('SIGN-UP'!D42),".jpg|-|-|",LOWER('SIGN-UP'!D42),".html,")</f>
        <v>.jpg|-|-|.html,</v>
      </c>
      <c r="C40" s="1">
        <f>'SIGN-UP'!B42</f>
        <v>41</v>
      </c>
      <c r="E40" s="4" t="str">
        <f>CONCATENATE(TRIM(PROPER('SIGN-UP'!C41))," ",TRIM(PROPER('SIGN-UP'!D41)))</f>
        <v xml:space="preserve"> </v>
      </c>
      <c r="F40" s="1">
        <f>'SIGN-UP'!C42</f>
        <v>0</v>
      </c>
      <c r="G40" s="1">
        <f>'SIGN-UP'!D42</f>
        <v>0</v>
      </c>
    </row>
    <row r="41" spans="1:7">
      <c r="A41" s="1" t="str">
        <f>CONCATENATE("&lt;li&gt;&lt;a href=",CHAR(34),TRIM(LOWER('SIGN-UP'!D43)),".html",CHAR(34)," target=printmaker&gt;",E41,"&lt;/a&gt;&lt;/li&gt;")</f>
        <v>&lt;li&gt;&lt;a href=".html" target=printmaker&gt; &lt;/a&gt;&lt;/li&gt;</v>
      </c>
      <c r="B41" s="1" t="str">
        <f>CONCATENATE(LOWER('SIGN-UP'!D43),".jpg|-|-|",LOWER('SIGN-UP'!D43),".html,")</f>
        <v>.jpg|-|-|.html,</v>
      </c>
      <c r="C41" s="1">
        <f>'SIGN-UP'!B43</f>
        <v>42</v>
      </c>
      <c r="E41" s="4" t="str">
        <f>CONCATENATE(TRIM(PROPER('SIGN-UP'!C42))," ",TRIM(PROPER('SIGN-UP'!D42)))</f>
        <v xml:space="preserve"> </v>
      </c>
      <c r="F41" s="1">
        <f>'SIGN-UP'!C43</f>
        <v>0</v>
      </c>
      <c r="G41" s="1">
        <f>'SIGN-UP'!D43</f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2"/>
  <sheetViews>
    <sheetView tabSelected="1" workbookViewId="0">
      <pane ySplit="1" topLeftCell="A2" activePane="bottomLeft" state="frozenSplit"/>
      <selection pane="bottomLeft" activeCell="D41" sqref="D41"/>
    </sheetView>
  </sheetViews>
  <sheetFormatPr defaultRowHeight="12.75" customHeight="1"/>
  <cols>
    <col min="1" max="1" width="26.42578125" style="11" bestFit="1" customWidth="1"/>
    <col min="2" max="2" width="5.28515625" style="11" customWidth="1"/>
    <col min="3" max="3" width="13" style="11" customWidth="1"/>
    <col min="4" max="4" width="15.5703125" style="11" customWidth="1"/>
    <col min="5" max="5" width="28.7109375" style="11" bestFit="1" customWidth="1"/>
    <col min="6" max="6" width="6.85546875" style="11" customWidth="1"/>
    <col min="7" max="7" width="7.28515625" style="11" customWidth="1"/>
    <col min="8" max="8" width="12.7109375" style="11" customWidth="1"/>
    <col min="9" max="9" width="45.28515625" style="11" bestFit="1" customWidth="1"/>
    <col min="10" max="12" width="9.140625" style="11"/>
    <col min="13" max="13" width="15.28515625" style="11" bestFit="1" customWidth="1"/>
    <col min="14" max="16384" width="9.140625" style="11"/>
  </cols>
  <sheetData>
    <row r="1" spans="1:14" ht="12.75" customHeight="1">
      <c r="A1" s="11" t="s">
        <v>37</v>
      </c>
      <c r="B1" s="11" t="s">
        <v>5</v>
      </c>
      <c r="C1" s="11" t="s">
        <v>0</v>
      </c>
      <c r="D1" s="11" t="s">
        <v>34</v>
      </c>
      <c r="E1" s="11" t="s">
        <v>7</v>
      </c>
      <c r="F1" s="11" t="s">
        <v>6</v>
      </c>
      <c r="G1" s="11" t="s">
        <v>8</v>
      </c>
      <c r="H1" s="11" t="s">
        <v>14</v>
      </c>
      <c r="I1" s="11" t="s">
        <v>38</v>
      </c>
      <c r="K1" s="11" t="s">
        <v>140</v>
      </c>
    </row>
    <row r="2" spans="1:14" ht="12.75" customHeight="1">
      <c r="A2" s="11" t="str">
        <f t="shared" ref="A2:A17" si="0">CONCATENATE("&lt;li&gt;",TRIM(PROPER(C2))," ",TRIM(PROPER(D2)),"&lt;/li&gt;")</f>
        <v>&lt;li&gt;Karma Grotelueschen&lt;/li&gt;</v>
      </c>
      <c r="B2" s="36">
        <v>1</v>
      </c>
      <c r="C2" s="11" t="s">
        <v>142</v>
      </c>
      <c r="D2" s="11" t="s">
        <v>143</v>
      </c>
      <c r="E2" s="16" t="s">
        <v>141</v>
      </c>
      <c r="F2" s="29"/>
      <c r="G2" s="29"/>
      <c r="I2" s="11" t="str">
        <f t="shared" ref="I2:I17" si="1">CONCATENATE(CHAR(34),PROPER(C2)," ",PROPER(D2),CHAR(34)," &lt;",E2,"&gt;")</f>
        <v>"Karma Grotelueschen" &lt;plannedscapes@aol.com&gt;</v>
      </c>
      <c r="M2" s="16"/>
    </row>
    <row r="3" spans="1:14" ht="12.75" customHeight="1">
      <c r="A3" s="11" t="str">
        <f t="shared" si="0"/>
        <v>&lt;li&gt;Anjali Goel&lt;/li&gt;</v>
      </c>
      <c r="B3" s="36">
        <f>B2+1</f>
        <v>2</v>
      </c>
      <c r="C3" s="11" t="s">
        <v>144</v>
      </c>
      <c r="D3" s="11" t="s">
        <v>145</v>
      </c>
      <c r="E3" s="16" t="s">
        <v>146</v>
      </c>
      <c r="F3" s="18"/>
      <c r="G3" s="18"/>
      <c r="I3" s="11" t="str">
        <f t="shared" si="1"/>
        <v>"Anjali Goel" &lt;anjali352@gmail.com&gt;</v>
      </c>
      <c r="M3" s="16"/>
      <c r="N3" s="29"/>
    </row>
    <row r="4" spans="1:14" ht="12.75" customHeight="1">
      <c r="A4" s="11" t="str">
        <f t="shared" si="0"/>
        <v>&lt;li&gt;Bridget Pilip&lt;/li&gt;</v>
      </c>
      <c r="B4" s="37">
        <f t="shared" ref="B4:B43" si="2">B3+1</f>
        <v>3</v>
      </c>
      <c r="C4" s="11" t="s">
        <v>44</v>
      </c>
      <c r="D4" s="11" t="s">
        <v>45</v>
      </c>
      <c r="E4" s="16" t="s">
        <v>147</v>
      </c>
      <c r="F4" s="12"/>
      <c r="G4" s="29"/>
      <c r="I4" s="11" t="str">
        <f t="shared" si="1"/>
        <v>"Bridget Pilip" &lt;bpilip@gmail.com&gt;</v>
      </c>
      <c r="M4" s="16"/>
    </row>
    <row r="5" spans="1:14" s="13" customFormat="1" ht="12.75" customHeight="1">
      <c r="A5" s="11" t="str">
        <f t="shared" si="0"/>
        <v>&lt;li&gt;Victorica Guadalupe&lt;/li&gt;</v>
      </c>
      <c r="B5" s="36">
        <f t="shared" si="2"/>
        <v>4</v>
      </c>
      <c r="C5" s="11" t="s">
        <v>124</v>
      </c>
      <c r="D5" s="11" t="s">
        <v>123</v>
      </c>
      <c r="E5" s="16" t="s">
        <v>148</v>
      </c>
      <c r="F5" s="12"/>
      <c r="G5" s="18"/>
      <c r="H5" s="11"/>
      <c r="I5" s="11" t="str">
        <f t="shared" si="1"/>
        <v>"Victorica Guadalupe" &lt;victoricaguadalupe@hotmail.com &gt;</v>
      </c>
      <c r="M5" s="16"/>
    </row>
    <row r="6" spans="1:14" ht="12.75" customHeight="1">
      <c r="A6" s="11" t="str">
        <f t="shared" si="0"/>
        <v>&lt;li&gt;Jeanne Norman-Chase&lt;/li&gt;</v>
      </c>
      <c r="B6" s="36">
        <f t="shared" si="2"/>
        <v>5</v>
      </c>
      <c r="C6" s="11" t="s">
        <v>150</v>
      </c>
      <c r="D6" s="11" t="s">
        <v>151</v>
      </c>
      <c r="E6" s="16" t="s">
        <v>149</v>
      </c>
      <c r="F6" s="12"/>
      <c r="G6" s="18"/>
      <c r="I6" s="11" t="str">
        <f t="shared" si="1"/>
        <v>"Jeanne Norman-Chase" &lt;studiojnc@comcast.net&gt;</v>
      </c>
      <c r="M6" s="16"/>
    </row>
    <row r="7" spans="1:14" ht="12.75" customHeight="1">
      <c r="A7" s="11" t="str">
        <f t="shared" si="0"/>
        <v>&lt;li&gt;Daryl Depry&lt;/li&gt;</v>
      </c>
      <c r="B7" s="39">
        <f t="shared" si="2"/>
        <v>6</v>
      </c>
      <c r="C7" s="38" t="s">
        <v>152</v>
      </c>
      <c r="D7" s="11" t="s">
        <v>153</v>
      </c>
      <c r="E7" s="16" t="s">
        <v>154</v>
      </c>
      <c r="F7" s="12"/>
      <c r="G7" s="18"/>
      <c r="I7" s="11" t="str">
        <f t="shared" si="1"/>
        <v>"Daryl Depry" &lt;dzipper@cox.net&gt;</v>
      </c>
      <c r="M7" s="16"/>
    </row>
    <row r="8" spans="1:14" ht="12.75" customHeight="1">
      <c r="A8" s="11" t="str">
        <f t="shared" si="0"/>
        <v>&lt;li&gt;Sharen Linder&lt;/li&gt;</v>
      </c>
      <c r="B8" s="36">
        <f t="shared" si="2"/>
        <v>7</v>
      </c>
      <c r="C8" s="11" t="s">
        <v>64</v>
      </c>
      <c r="D8" s="11" t="s">
        <v>65</v>
      </c>
      <c r="E8" s="16" t="s">
        <v>63</v>
      </c>
      <c r="F8" s="12"/>
      <c r="G8" s="18" t="s">
        <v>41</v>
      </c>
      <c r="I8" s="11" t="str">
        <f t="shared" si="1"/>
        <v>"Sharen Linder" &lt;slinders@comcast.net&gt;</v>
      </c>
      <c r="M8" s="16"/>
    </row>
    <row r="9" spans="1:14" ht="12.75" customHeight="1">
      <c r="A9" s="11" t="str">
        <f t="shared" si="0"/>
        <v>&lt;li&gt;Le Green-Schubert&lt;/li&gt;</v>
      </c>
      <c r="B9" s="36">
        <f t="shared" si="2"/>
        <v>8</v>
      </c>
      <c r="C9" s="11" t="s">
        <v>155</v>
      </c>
      <c r="D9" s="11" t="s">
        <v>157</v>
      </c>
      <c r="E9" s="16" t="s">
        <v>156</v>
      </c>
      <c r="F9" s="12"/>
      <c r="I9" s="11" t="str">
        <f t="shared" si="1"/>
        <v>"Le Green-Schubert" &lt;legreenart@live.com&gt;</v>
      </c>
      <c r="M9" s="16"/>
    </row>
    <row r="10" spans="1:14" ht="12.75" customHeight="1">
      <c r="A10" s="11" t="str">
        <f t="shared" si="0"/>
        <v>&lt;li&gt;Murilo Antonio-Pereira&lt;/li&gt;</v>
      </c>
      <c r="B10" s="13">
        <f t="shared" si="2"/>
        <v>9</v>
      </c>
      <c r="C10" s="38" t="s">
        <v>159</v>
      </c>
      <c r="D10" s="11" t="s">
        <v>160</v>
      </c>
      <c r="E10" s="16" t="s">
        <v>161</v>
      </c>
      <c r="F10" s="12"/>
      <c r="I10" s="11" t="str">
        <f t="shared" si="1"/>
        <v>"Murilo Antonio-Pereira" &lt;mpereira@newsite.com.br&gt;</v>
      </c>
      <c r="M10" s="16"/>
    </row>
    <row r="11" spans="1:14" ht="12.75" customHeight="1">
      <c r="A11" s="11" t="str">
        <f t="shared" si="0"/>
        <v>&lt;li&gt;Linda Beeman&lt;/li&gt;</v>
      </c>
      <c r="B11" s="37">
        <f t="shared" si="2"/>
        <v>10</v>
      </c>
      <c r="C11" s="11" t="s">
        <v>39</v>
      </c>
      <c r="D11" s="11" t="s">
        <v>40</v>
      </c>
      <c r="E11" s="16" t="s">
        <v>162</v>
      </c>
      <c r="F11" s="12"/>
      <c r="I11" s="11" t="str">
        <f t="shared" si="1"/>
        <v>"Linda Beeman" &lt;a2sdayschild@hotmail.com&gt;</v>
      </c>
    </row>
    <row r="12" spans="1:14" ht="12.75" customHeight="1">
      <c r="A12" s="11" t="str">
        <f t="shared" si="0"/>
        <v>&lt;li&gt;Kristine Alder&lt;/li&gt;</v>
      </c>
      <c r="B12" s="36">
        <f t="shared" si="2"/>
        <v>11</v>
      </c>
      <c r="C12" s="11" t="s">
        <v>163</v>
      </c>
      <c r="D12" s="11" t="s">
        <v>164</v>
      </c>
      <c r="E12" s="16" t="s">
        <v>165</v>
      </c>
      <c r="F12" s="12"/>
      <c r="G12" s="11" t="s">
        <v>166</v>
      </c>
      <c r="I12" s="11" t="str">
        <f t="shared" si="1"/>
        <v>"Kristine Alder" &lt;imakeprints@hotmail.com&gt;</v>
      </c>
    </row>
    <row r="13" spans="1:14" ht="12.75" customHeight="1">
      <c r="A13" s="11" t="str">
        <f>CONCATENATE("&lt;li&gt;",TRIM(PROPER(C13))," ",TRIM(PROPER(D13)),"&lt;/li&gt;")</f>
        <v>&lt;li&gt;Ld Lawrence&lt;/li&gt;</v>
      </c>
      <c r="B13" s="36">
        <f t="shared" si="2"/>
        <v>12</v>
      </c>
      <c r="C13" s="17" t="s">
        <v>167</v>
      </c>
      <c r="D13" s="17" t="s">
        <v>168</v>
      </c>
      <c r="E13" s="16" t="s">
        <v>169</v>
      </c>
      <c r="F13" s="12"/>
      <c r="I13" s="11" t="str">
        <f>CONCATENATE(CHAR(34),PROPER(C13)," ",PROPER(D13),CHAR(34)," &lt;",E13,"&gt;")</f>
        <v>"Ld Lawrence" &lt;ldlawrence@olypen.com&gt;</v>
      </c>
    </row>
    <row r="14" spans="1:14" ht="12.75" customHeight="1">
      <c r="A14" s="11" t="str">
        <f t="shared" si="0"/>
        <v>&lt;li&gt;Alynn Guerra&lt;/li&gt;</v>
      </c>
      <c r="B14" s="36">
        <f t="shared" si="2"/>
        <v>13</v>
      </c>
      <c r="C14" s="11" t="s">
        <v>173</v>
      </c>
      <c r="D14" s="11" t="s">
        <v>171</v>
      </c>
      <c r="E14" s="16" t="s">
        <v>172</v>
      </c>
      <c r="F14" s="12"/>
      <c r="G14" s="11" t="s">
        <v>41</v>
      </c>
      <c r="I14" s="11" t="str">
        <f t="shared" si="1"/>
        <v>"Alynn Guerra" &lt;info@redhydrantpress.com&gt;</v>
      </c>
    </row>
    <row r="15" spans="1:14" ht="12.75" customHeight="1">
      <c r="A15" s="11" t="str">
        <f t="shared" si="0"/>
        <v>&lt;li&gt;Connie Pierson&lt;/li&gt;</v>
      </c>
      <c r="B15" s="37">
        <f t="shared" si="2"/>
        <v>14</v>
      </c>
      <c r="C15" s="11" t="s">
        <v>174</v>
      </c>
      <c r="D15" s="11" t="s">
        <v>175</v>
      </c>
      <c r="E15" s="16" t="s">
        <v>176</v>
      </c>
      <c r="F15" s="12"/>
      <c r="I15" s="11" t="str">
        <f t="shared" si="1"/>
        <v>"Connie Pierson" &lt;cjpiers@gmail.com&gt;</v>
      </c>
    </row>
    <row r="16" spans="1:14" ht="12.75" customHeight="1">
      <c r="A16" s="11" t="str">
        <f t="shared" si="0"/>
        <v>&lt;li&gt;William Joel&lt;/li&gt;</v>
      </c>
      <c r="B16" s="36">
        <f t="shared" si="2"/>
        <v>15</v>
      </c>
      <c r="C16" s="11" t="s">
        <v>177</v>
      </c>
      <c r="D16" s="11" t="s">
        <v>178</v>
      </c>
      <c r="E16" s="16" t="s">
        <v>179</v>
      </c>
      <c r="F16" s="12"/>
      <c r="I16" s="11" t="str">
        <f t="shared" si="1"/>
        <v>"William Joel" &lt;wjoel@optonline.net&gt;</v>
      </c>
    </row>
    <row r="17" spans="1:9" ht="12.75" customHeight="1">
      <c r="A17" s="11" t="str">
        <f t="shared" si="0"/>
        <v>&lt;li&gt;Gillyin Gatto&lt;/li&gt;</v>
      </c>
      <c r="B17" s="36">
        <f t="shared" si="2"/>
        <v>16</v>
      </c>
      <c r="C17" s="11" t="s">
        <v>180</v>
      </c>
      <c r="D17" s="11" t="s">
        <v>181</v>
      </c>
      <c r="E17" s="16" t="s">
        <v>182</v>
      </c>
      <c r="F17" s="12"/>
      <c r="I17" s="11" t="str">
        <f t="shared" si="1"/>
        <v>"Gillyin Gatto" &lt;bobcatpath@207me.com&gt;</v>
      </c>
    </row>
    <row r="18" spans="1:9" ht="12.75" customHeight="1">
      <c r="A18" s="11" t="str">
        <f t="shared" ref="A18" si="3">CONCATENATE("&lt;li&gt;",TRIM(PROPER(C18))," ",TRIM(PROPER(D18)),"&lt;/li&gt;")</f>
        <v>&lt;li&gt;Jane Cloutier&lt;/li&gt;</v>
      </c>
      <c r="B18" s="36">
        <f t="shared" si="2"/>
        <v>17</v>
      </c>
      <c r="C18" s="17" t="s">
        <v>183</v>
      </c>
      <c r="D18" s="17" t="s">
        <v>184</v>
      </c>
      <c r="E18" s="16" t="s">
        <v>185</v>
      </c>
      <c r="F18" s="12"/>
      <c r="I18" s="11" t="str">
        <f t="shared" ref="I18" si="4">CONCATENATE(CHAR(34),PROPER(C18)," ",PROPER(D18),CHAR(34)," &lt;",E18,"&gt;")</f>
        <v>"Jane Cloutier" &lt;cloutierj1@peoplepc.com&gt;</v>
      </c>
    </row>
    <row r="19" spans="1:9" ht="12.75" customHeight="1">
      <c r="A19" s="11" t="str">
        <f t="shared" ref="A19:A28" si="5">CONCATENATE("&lt;li&gt;",TRIM(PROPER(C19))," ",TRIM(PROPER(D19)),"&lt;/li&gt;")</f>
        <v>&lt;li&gt;Joseph Taylor&lt;/li&gt;</v>
      </c>
      <c r="B19" s="36">
        <f t="shared" si="2"/>
        <v>18</v>
      </c>
      <c r="C19" s="17" t="s">
        <v>53</v>
      </c>
      <c r="D19" s="17" t="s">
        <v>54</v>
      </c>
      <c r="E19" s="16" t="s">
        <v>131</v>
      </c>
      <c r="F19" s="12"/>
      <c r="G19" s="30" t="s">
        <v>41</v>
      </c>
      <c r="I19" s="11" t="str">
        <f t="shared" ref="I19:I28" si="6">CONCATENATE(CHAR(34),PROPER(C19)," ",PROPER(D19),CHAR(34)," &lt;",E19,"&gt;")</f>
        <v>"Joseph Taylor" &lt;josepht280@aol.com&gt;</v>
      </c>
    </row>
    <row r="20" spans="1:9" ht="12.75" customHeight="1">
      <c r="A20" s="11" t="str">
        <f t="shared" si="5"/>
        <v>&lt;li&gt;Rakesh Bani&lt;/li&gt;</v>
      </c>
      <c r="B20" s="36">
        <f t="shared" si="2"/>
        <v>19</v>
      </c>
      <c r="C20" s="17" t="s">
        <v>125</v>
      </c>
      <c r="D20" s="17" t="s">
        <v>126</v>
      </c>
      <c r="E20" s="16" t="s">
        <v>127</v>
      </c>
      <c r="F20" s="12"/>
      <c r="I20" s="11" t="str">
        <f t="shared" si="6"/>
        <v>"Rakesh Bani" &lt;rakeshbani@gmail.com&gt;</v>
      </c>
    </row>
    <row r="21" spans="1:9" ht="12.75" customHeight="1">
      <c r="A21" s="11" t="str">
        <f t="shared" si="5"/>
        <v>&lt;li&gt;Viza Arlington&lt;/li&gt;</v>
      </c>
      <c r="B21" s="36">
        <f t="shared" si="2"/>
        <v>20</v>
      </c>
      <c r="C21" s="17" t="s">
        <v>49</v>
      </c>
      <c r="D21" s="17" t="s">
        <v>50</v>
      </c>
      <c r="E21" s="16" t="s">
        <v>96</v>
      </c>
      <c r="F21" s="13"/>
      <c r="G21" s="13"/>
      <c r="I21" s="11" t="str">
        <f t="shared" si="6"/>
        <v>"Viza Arlington" &lt;vizart@mail.com&gt;</v>
      </c>
    </row>
    <row r="22" spans="1:9" ht="12.75" customHeight="1">
      <c r="A22" s="11" t="str">
        <f t="shared" si="5"/>
        <v>&lt;li&gt;Claudia Coonen&lt;/li&gt;</v>
      </c>
      <c r="B22" s="36">
        <f t="shared" si="2"/>
        <v>21</v>
      </c>
      <c r="C22" s="17" t="s">
        <v>47</v>
      </c>
      <c r="D22" s="17" t="s">
        <v>46</v>
      </c>
      <c r="E22" s="16" t="s">
        <v>158</v>
      </c>
      <c r="F22" s="12"/>
      <c r="I22" s="11" t="str">
        <f t="shared" si="6"/>
        <v>"Claudia Coonen" &lt;claudia@maui.net&gt;</v>
      </c>
    </row>
    <row r="23" spans="1:9" ht="12.75" customHeight="1">
      <c r="A23" s="11" t="str">
        <f t="shared" si="5"/>
        <v>&lt;li&gt;Diane Cutter&lt;/li&gt;</v>
      </c>
      <c r="B23" s="36">
        <f t="shared" si="2"/>
        <v>22</v>
      </c>
      <c r="C23" s="17" t="s">
        <v>42</v>
      </c>
      <c r="D23" s="17" t="s">
        <v>43</v>
      </c>
      <c r="E23" s="16" t="s">
        <v>15</v>
      </c>
      <c r="F23" s="12"/>
      <c r="I23" s="11" t="str">
        <f t="shared" si="6"/>
        <v>"Diane Cutter" &lt;cutterstudio@yahoo.com&gt;</v>
      </c>
    </row>
    <row r="24" spans="1:9" ht="12.75" customHeight="1">
      <c r="A24" s="11" t="str">
        <f t="shared" si="5"/>
        <v>&lt;li&gt;Michael Gaffney&lt;/li&gt;</v>
      </c>
      <c r="B24" s="36">
        <f t="shared" si="2"/>
        <v>23</v>
      </c>
      <c r="C24" s="17" t="s">
        <v>129</v>
      </c>
      <c r="D24" s="17" t="s">
        <v>130</v>
      </c>
      <c r="E24" s="16" t="s">
        <v>128</v>
      </c>
      <c r="F24" s="12"/>
      <c r="I24" s="11" t="str">
        <f t="shared" si="6"/>
        <v>"Michael Gaffney" &lt;mrgaffney@comcast.net&gt;</v>
      </c>
    </row>
    <row r="25" spans="1:9" ht="12.75" customHeight="1">
      <c r="A25" s="11" t="str">
        <f t="shared" si="5"/>
        <v>&lt;li&gt;George Jarvis&lt;/li&gt;</v>
      </c>
      <c r="B25" s="36">
        <f t="shared" si="2"/>
        <v>24</v>
      </c>
      <c r="C25" s="17" t="s">
        <v>51</v>
      </c>
      <c r="D25" s="17" t="s">
        <v>52</v>
      </c>
      <c r="E25" s="16" t="s">
        <v>170</v>
      </c>
      <c r="F25" s="12"/>
      <c r="I25" s="11" t="str">
        <f t="shared" si="6"/>
        <v>"George Jarvis" &lt;gjarvis@k9.dion.ne.jp&gt;</v>
      </c>
    </row>
    <row r="26" spans="1:9" ht="12.75" customHeight="1">
      <c r="A26" s="11" t="str">
        <f t="shared" si="5"/>
        <v>&lt;li&gt;Robert Simola&lt;/li&gt;</v>
      </c>
      <c r="B26" s="37">
        <f t="shared" si="2"/>
        <v>25</v>
      </c>
      <c r="C26" s="17" t="s">
        <v>70</v>
      </c>
      <c r="D26" s="17" t="s">
        <v>71</v>
      </c>
      <c r="E26" s="16" t="s">
        <v>69</v>
      </c>
      <c r="F26" s="12"/>
      <c r="I26" s="11" t="str">
        <f t="shared" si="6"/>
        <v>"Robert Simola" &lt;rsimola@netzero.net&gt;</v>
      </c>
    </row>
    <row r="27" spans="1:9" ht="12.75" customHeight="1">
      <c r="A27" s="11" t="str">
        <f t="shared" si="5"/>
        <v>&lt;li&gt;Tina Browder&lt;/li&gt;</v>
      </c>
      <c r="B27" s="36">
        <f t="shared" si="2"/>
        <v>26</v>
      </c>
      <c r="C27" s="17" t="s">
        <v>186</v>
      </c>
      <c r="D27" s="17" t="s">
        <v>187</v>
      </c>
      <c r="E27" s="16" t="s">
        <v>188</v>
      </c>
      <c r="F27" s="12"/>
      <c r="I27" s="11" t="str">
        <f t="shared" si="6"/>
        <v>"Tina Browder" &lt;T.Browder@dickblick.com&gt;</v>
      </c>
    </row>
    <row r="28" spans="1:9" ht="12.75" customHeight="1">
      <c r="A28" s="11" t="str">
        <f t="shared" si="5"/>
        <v>&lt;li&gt;Melissa Read-Devine&lt;/li&gt;</v>
      </c>
      <c r="B28" s="36">
        <f t="shared" si="2"/>
        <v>27</v>
      </c>
      <c r="C28" s="17" t="s">
        <v>85</v>
      </c>
      <c r="D28" s="17" t="s">
        <v>189</v>
      </c>
      <c r="E28" s="16" t="s">
        <v>190</v>
      </c>
      <c r="F28" s="12"/>
      <c r="I28" s="11" t="str">
        <f t="shared" si="6"/>
        <v>"Melissa Read-Devine" &lt;readdevine@aol.com&gt;</v>
      </c>
    </row>
    <row r="29" spans="1:9" ht="12.75" customHeight="1">
      <c r="A29" s="11" t="str">
        <f t="shared" ref="A29:A30" si="7">CONCATENATE("&lt;li&gt;",TRIM(PROPER(C29))," ",TRIM(PROPER(D29)),"&lt;/li&gt;")</f>
        <v>&lt;li&gt;Elizabeth Garcia&lt;/li&gt;</v>
      </c>
      <c r="B29" s="36">
        <f t="shared" si="2"/>
        <v>28</v>
      </c>
      <c r="C29" s="17" t="s">
        <v>110</v>
      </c>
      <c r="D29" s="17" t="s">
        <v>192</v>
      </c>
      <c r="E29" s="16" t="s">
        <v>191</v>
      </c>
      <c r="F29" s="12"/>
      <c r="I29" s="11" t="str">
        <f t="shared" ref="I29:I30" si="8">CONCATENATE(CHAR(34),PROPER(C29)," ",PROPER(D29),CHAR(34)," &lt;",E29,"&gt;")</f>
        <v>"Elizabeth Garcia" &lt;esgarcia03@yahoo.com&gt;</v>
      </c>
    </row>
    <row r="30" spans="1:9" ht="12.75" customHeight="1">
      <c r="A30" s="11" t="str">
        <f t="shared" si="7"/>
        <v>&lt;li&gt;Carole Baker&lt;/li&gt;</v>
      </c>
      <c r="B30" s="36">
        <f t="shared" si="2"/>
        <v>29</v>
      </c>
      <c r="C30" s="17" t="s">
        <v>193</v>
      </c>
      <c r="D30" s="17" t="s">
        <v>194</v>
      </c>
      <c r="E30" s="16" t="s">
        <v>195</v>
      </c>
      <c r="F30" s="13"/>
      <c r="G30" s="13"/>
      <c r="I30" s="11" t="str">
        <f t="shared" si="8"/>
        <v>"Carole Baker" &lt;bogorchid@gmail.com&gt;</v>
      </c>
    </row>
    <row r="31" spans="1:9" ht="12.75" customHeight="1">
      <c r="A31" s="11" t="str">
        <f t="shared" ref="A31:A43" si="9">CONCATENATE("&lt;li&gt;",TRIM(PROPER(C31))," ",TRIM(PROPER(D31)),"&lt;/li&gt;")</f>
        <v>&lt;li&gt;Robin Zebley&lt;/li&gt;</v>
      </c>
      <c r="B31" s="36">
        <f t="shared" si="2"/>
        <v>30</v>
      </c>
      <c r="C31" s="17" t="s">
        <v>196</v>
      </c>
      <c r="D31" s="17" t="s">
        <v>197</v>
      </c>
      <c r="E31" s="16" t="s">
        <v>198</v>
      </c>
      <c r="F31" s="12"/>
      <c r="I31" s="11" t="str">
        <f t="shared" ref="I31:I43" si="10">CONCATENATE(CHAR(34),PROPER(C31)," ",PROPER(D31),CHAR(34)," &lt;",E31,"&gt;")</f>
        <v>"Robin Zebley" &lt;robinzebley@gmail.com&gt;</v>
      </c>
    </row>
    <row r="32" spans="1:9" ht="12.75" customHeight="1">
      <c r="A32" s="11" t="str">
        <f t="shared" si="9"/>
        <v>&lt;li&gt;Bea Gold&lt;/li&gt;</v>
      </c>
      <c r="B32" s="37">
        <f t="shared" si="2"/>
        <v>31</v>
      </c>
      <c r="C32" s="17" t="s">
        <v>199</v>
      </c>
      <c r="D32" s="17" t="s">
        <v>200</v>
      </c>
      <c r="E32" s="16" t="s">
        <v>201</v>
      </c>
      <c r="F32" s="12"/>
      <c r="I32" s="11" t="str">
        <f t="shared" si="10"/>
        <v>"Bea Gold" &lt;bnj50@att.net&gt;</v>
      </c>
    </row>
    <row r="33" spans="1:9" ht="12.75" customHeight="1">
      <c r="A33" s="11" t="str">
        <f t="shared" si="9"/>
        <v>&lt;li&gt;Chris Reynolds&lt;/li&gt;</v>
      </c>
      <c r="B33" s="36">
        <f t="shared" si="2"/>
        <v>32</v>
      </c>
      <c r="C33" s="17" t="s">
        <v>55</v>
      </c>
      <c r="D33" s="17" t="s">
        <v>133</v>
      </c>
      <c r="E33" s="16" t="s">
        <v>134</v>
      </c>
      <c r="F33" s="12"/>
      <c r="I33" s="11" t="str">
        <f t="shared" si="10"/>
        <v>"Chris Reynolds" &lt;chrisjreynolds@yahoo.com&gt;</v>
      </c>
    </row>
    <row r="34" spans="1:9" ht="12.75" customHeight="1">
      <c r="A34" s="11" t="str">
        <f t="shared" si="9"/>
        <v>&lt;li&gt;Gretchen Van Dyke&lt;/li&gt;</v>
      </c>
      <c r="B34" s="36">
        <f t="shared" si="2"/>
        <v>33</v>
      </c>
      <c r="C34" s="17" t="s">
        <v>203</v>
      </c>
      <c r="D34" s="17" t="s">
        <v>204</v>
      </c>
      <c r="E34" s="16" t="s">
        <v>202</v>
      </c>
      <c r="F34" s="12"/>
      <c r="I34" s="11" t="str">
        <f t="shared" si="10"/>
        <v>"Gretchen Van Dyke" &lt;gretchenvandyke@earthlink.net&gt;</v>
      </c>
    </row>
    <row r="35" spans="1:9" ht="12.75" customHeight="1">
      <c r="A35" s="11" t="str">
        <f t="shared" si="9"/>
        <v>&lt;li&gt;Tibi Chelcea&lt;/li&gt;</v>
      </c>
      <c r="B35" s="13">
        <f t="shared" si="2"/>
        <v>34</v>
      </c>
      <c r="C35" s="17" t="s">
        <v>210</v>
      </c>
      <c r="D35" s="17" t="s">
        <v>211</v>
      </c>
      <c r="E35" s="16"/>
      <c r="F35" s="12"/>
      <c r="I35" s="11" t="str">
        <f t="shared" si="10"/>
        <v>"Tibi Chelcea" &lt;&gt;</v>
      </c>
    </row>
    <row r="36" spans="1:9" ht="12.75" customHeight="1">
      <c r="A36" s="11" t="str">
        <f t="shared" si="9"/>
        <v>&lt;li&gt;Julio Rodriquez&lt;/li&gt;</v>
      </c>
      <c r="B36" s="13">
        <f t="shared" si="2"/>
        <v>35</v>
      </c>
      <c r="C36" s="17" t="s">
        <v>212</v>
      </c>
      <c r="D36" s="17" t="s">
        <v>213</v>
      </c>
      <c r="E36" s="16"/>
      <c r="F36" s="12"/>
      <c r="I36" s="11" t="str">
        <f t="shared" si="10"/>
        <v>"Julio Rodriquez" &lt;&gt;</v>
      </c>
    </row>
    <row r="37" spans="1:9" ht="12.75" customHeight="1">
      <c r="A37" s="11" t="str">
        <f t="shared" si="9"/>
        <v>&lt;li&gt;Daryl Depry&lt;/li&gt;</v>
      </c>
      <c r="B37" s="13">
        <f t="shared" si="2"/>
        <v>36</v>
      </c>
      <c r="C37" s="17" t="s">
        <v>152</v>
      </c>
      <c r="D37" s="17" t="s">
        <v>153</v>
      </c>
      <c r="E37" s="16"/>
      <c r="F37" s="12"/>
      <c r="I37" s="11" t="str">
        <f t="shared" si="10"/>
        <v>"Daryl Depry" &lt;&gt;</v>
      </c>
    </row>
    <row r="38" spans="1:9" ht="12.75" customHeight="1">
      <c r="A38" s="11" t="str">
        <f t="shared" si="9"/>
        <v>&lt;li&gt; &lt;/li&gt;</v>
      </c>
      <c r="B38" s="13">
        <f t="shared" si="2"/>
        <v>37</v>
      </c>
      <c r="F38" s="13"/>
      <c r="I38" s="11" t="str">
        <f t="shared" si="10"/>
        <v>" " &lt;&gt;</v>
      </c>
    </row>
    <row r="39" spans="1:9" ht="12.75" customHeight="1">
      <c r="A39" s="11" t="str">
        <f t="shared" si="9"/>
        <v>&lt;li&gt; &lt;/li&gt;</v>
      </c>
      <c r="B39" s="13">
        <f t="shared" si="2"/>
        <v>38</v>
      </c>
      <c r="I39" s="11" t="str">
        <f t="shared" si="10"/>
        <v>" " &lt;&gt;</v>
      </c>
    </row>
    <row r="40" spans="1:9" ht="12.75" customHeight="1">
      <c r="A40" s="11" t="str">
        <f t="shared" si="9"/>
        <v>&lt;li&gt; &lt;/li&gt;</v>
      </c>
      <c r="B40" s="13">
        <f t="shared" si="2"/>
        <v>39</v>
      </c>
      <c r="I40" s="11" t="str">
        <f t="shared" si="10"/>
        <v>" " &lt;&gt;</v>
      </c>
    </row>
    <row r="41" spans="1:9" ht="12.75" customHeight="1">
      <c r="A41" s="11" t="str">
        <f t="shared" si="9"/>
        <v>&lt;li&gt; &lt;/li&gt;</v>
      </c>
      <c r="B41" s="13">
        <f t="shared" si="2"/>
        <v>40</v>
      </c>
      <c r="I41" s="11" t="str">
        <f t="shared" si="10"/>
        <v>" " &lt;&gt;</v>
      </c>
    </row>
    <row r="42" spans="1:9" ht="12.75" customHeight="1">
      <c r="A42" s="11" t="str">
        <f t="shared" si="9"/>
        <v>&lt;li&gt; &lt;/li&gt;</v>
      </c>
      <c r="B42" s="13">
        <f t="shared" si="2"/>
        <v>41</v>
      </c>
      <c r="I42" s="11" t="str">
        <f t="shared" si="10"/>
        <v>" " &lt;&gt;</v>
      </c>
    </row>
    <row r="43" spans="1:9" ht="12.75" customHeight="1">
      <c r="A43" s="11" t="str">
        <f t="shared" si="9"/>
        <v>&lt;li&gt; &lt;/li&gt;</v>
      </c>
      <c r="B43" s="13">
        <f t="shared" si="2"/>
        <v>42</v>
      </c>
      <c r="I43" s="11" t="str">
        <f t="shared" si="10"/>
        <v>" " &lt;&gt;</v>
      </c>
    </row>
    <row r="45" spans="1:9" ht="12.75" customHeight="1">
      <c r="A45" s="32" t="s">
        <v>33</v>
      </c>
      <c r="B45" s="33" t="s">
        <v>137</v>
      </c>
      <c r="C45" s="35" t="s">
        <v>138</v>
      </c>
      <c r="D45" s="11" t="s">
        <v>214</v>
      </c>
      <c r="E45" s="11" t="s">
        <v>215</v>
      </c>
    </row>
    <row r="46" spans="1:9" ht="12.75" customHeight="1">
      <c r="A46" s="32" t="s">
        <v>132</v>
      </c>
      <c r="B46" s="34">
        <v>41</v>
      </c>
      <c r="C46" s="35">
        <v>1</v>
      </c>
      <c r="D46" s="11" t="s">
        <v>216</v>
      </c>
      <c r="E46" s="11" t="s">
        <v>217</v>
      </c>
      <c r="F46" s="13"/>
    </row>
    <row r="47" spans="1:9" ht="12.75" customHeight="1">
      <c r="A47" s="32" t="s">
        <v>19</v>
      </c>
      <c r="B47" s="34">
        <v>41</v>
      </c>
      <c r="C47" s="35">
        <v>1</v>
      </c>
      <c r="D47" s="11" t="s">
        <v>218</v>
      </c>
      <c r="E47" s="11" t="s">
        <v>219</v>
      </c>
      <c r="F47" s="13"/>
    </row>
    <row r="48" spans="1:9" ht="12.75" customHeight="1">
      <c r="A48" s="32" t="s">
        <v>16</v>
      </c>
      <c r="B48" s="34">
        <v>41</v>
      </c>
      <c r="C48" s="35">
        <v>1</v>
      </c>
      <c r="F48" s="13"/>
    </row>
    <row r="49" spans="1:6" ht="12.75" customHeight="1">
      <c r="A49" s="32" t="s">
        <v>17</v>
      </c>
      <c r="B49" s="34">
        <v>41</v>
      </c>
      <c r="C49" s="35">
        <v>1</v>
      </c>
      <c r="F49" s="13"/>
    </row>
    <row r="50" spans="1:6" ht="12.75" customHeight="1">
      <c r="A50" s="32" t="s">
        <v>18</v>
      </c>
      <c r="B50" s="34">
        <v>41</v>
      </c>
      <c r="C50" s="35">
        <v>1</v>
      </c>
      <c r="F50" s="13"/>
    </row>
    <row r="51" spans="1:6" ht="12.75" customHeight="1">
      <c r="A51" s="32" t="s">
        <v>32</v>
      </c>
      <c r="B51" s="34">
        <v>41</v>
      </c>
      <c r="C51" s="35">
        <v>1</v>
      </c>
      <c r="F51" s="13"/>
    </row>
    <row r="52" spans="1:6" ht="12.75" customHeight="1">
      <c r="A52" s="32" t="s">
        <v>135</v>
      </c>
      <c r="B52" s="34">
        <v>41</v>
      </c>
      <c r="C52" s="35">
        <v>1</v>
      </c>
      <c r="F52" s="13"/>
    </row>
    <row r="53" spans="1:6" ht="12.75" customHeight="1">
      <c r="A53" s="32" t="s">
        <v>136</v>
      </c>
      <c r="B53" s="34">
        <v>41</v>
      </c>
      <c r="C53" s="35">
        <v>1</v>
      </c>
      <c r="F53" s="13"/>
    </row>
    <row r="54" spans="1:6" ht="12.75" customHeight="1">
      <c r="A54" s="32" t="s">
        <v>205</v>
      </c>
      <c r="B54" s="34">
        <v>42</v>
      </c>
      <c r="C54" s="35">
        <v>1</v>
      </c>
      <c r="F54" s="13"/>
    </row>
    <row r="55" spans="1:6" ht="12.75" customHeight="1">
      <c r="A55" s="32" t="s">
        <v>206</v>
      </c>
      <c r="B55" s="34">
        <v>42</v>
      </c>
      <c r="C55" s="35">
        <v>1</v>
      </c>
      <c r="F55" s="13"/>
    </row>
    <row r="56" spans="1:6" ht="12.75" customHeight="1">
      <c r="A56" s="32" t="s">
        <v>207</v>
      </c>
      <c r="B56" s="34">
        <v>42</v>
      </c>
      <c r="C56" s="35">
        <v>1</v>
      </c>
      <c r="F56" s="13"/>
    </row>
    <row r="57" spans="1:6" ht="12.75" customHeight="1">
      <c r="A57" s="32" t="s">
        <v>208</v>
      </c>
      <c r="B57" s="34">
        <v>42</v>
      </c>
      <c r="C57" s="35">
        <v>1</v>
      </c>
      <c r="F57" s="13"/>
    </row>
    <row r="58" spans="1:6" ht="12.75" customHeight="1">
      <c r="A58" s="32" t="s">
        <v>209</v>
      </c>
      <c r="B58" s="34">
        <v>42</v>
      </c>
      <c r="C58" s="35">
        <v>1</v>
      </c>
      <c r="F58" s="13"/>
    </row>
    <row r="59" spans="1:6" ht="12.75" customHeight="1">
      <c r="B59" s="13"/>
      <c r="F59" s="13"/>
    </row>
    <row r="60" spans="1:6" ht="12.75" customHeight="1">
      <c r="B60" s="13"/>
      <c r="F60" s="13"/>
    </row>
    <row r="61" spans="1:6" ht="12.75" customHeight="1">
      <c r="B61" s="13"/>
      <c r="F61" s="13"/>
    </row>
    <row r="62" spans="1:6" ht="12.75" customHeight="1">
      <c r="B62" s="13"/>
      <c r="F62" s="13"/>
    </row>
    <row r="63" spans="1:6" ht="12.75" customHeight="1">
      <c r="B63" s="13"/>
      <c r="F63" s="12"/>
    </row>
    <row r="64" spans="1:6" ht="12.75" customHeight="1">
      <c r="B64" s="13"/>
      <c r="F64" s="13"/>
    </row>
    <row r="65" spans="2:6" ht="12.75" customHeight="1">
      <c r="B65" s="13"/>
      <c r="F65" s="13"/>
    </row>
    <row r="66" spans="2:6" ht="12.75" customHeight="1">
      <c r="B66" s="13"/>
      <c r="F66" s="13"/>
    </row>
    <row r="67" spans="2:6" ht="12.75" customHeight="1">
      <c r="B67" s="13"/>
      <c r="F67" s="13"/>
    </row>
    <row r="68" spans="2:6" ht="12.75" customHeight="1">
      <c r="B68" s="13"/>
      <c r="F68" s="12"/>
    </row>
    <row r="69" spans="2:6" ht="12.75" customHeight="1">
      <c r="B69" s="13"/>
      <c r="F69" s="12"/>
    </row>
    <row r="70" spans="2:6" ht="12.75" customHeight="1">
      <c r="B70" s="13"/>
      <c r="F70" s="12"/>
    </row>
    <row r="71" spans="2:6" ht="12.75" customHeight="1">
      <c r="B71" s="13"/>
      <c r="F71" s="12"/>
    </row>
    <row r="72" spans="2:6" ht="12.75" customHeight="1">
      <c r="B72" s="13"/>
      <c r="F72" s="12"/>
    </row>
    <row r="73" spans="2:6" ht="12.75" customHeight="1">
      <c r="B73" s="13"/>
      <c r="F73" s="12"/>
    </row>
    <row r="74" spans="2:6" ht="12.75" customHeight="1">
      <c r="B74" s="13"/>
      <c r="F74" s="12"/>
    </row>
    <row r="75" spans="2:6" ht="12.75" customHeight="1">
      <c r="B75" s="13"/>
      <c r="F75" s="12"/>
    </row>
    <row r="76" spans="2:6" ht="12.75" customHeight="1">
      <c r="B76" s="13"/>
      <c r="F76" s="12"/>
    </row>
    <row r="77" spans="2:6" ht="12.75" customHeight="1">
      <c r="B77" s="13"/>
      <c r="F77" s="12"/>
    </row>
    <row r="78" spans="2:6" ht="12.75" customHeight="1">
      <c r="B78" s="13"/>
      <c r="F78" s="13"/>
    </row>
    <row r="79" spans="2:6" ht="12.75" customHeight="1">
      <c r="B79" s="13"/>
      <c r="F79" s="13"/>
    </row>
    <row r="80" spans="2:6" ht="12.75" customHeight="1">
      <c r="B80" s="13"/>
      <c r="F80" s="13"/>
    </row>
    <row r="81" spans="2:6" ht="12.75" customHeight="1">
      <c r="B81" s="13"/>
      <c r="F81" s="13"/>
    </row>
    <row r="82" spans="2:6" ht="12.75" customHeight="1">
      <c r="B82" s="13"/>
      <c r="F82" s="13"/>
    </row>
    <row r="83" spans="2:6" ht="12.75" customHeight="1">
      <c r="B83" s="13"/>
      <c r="F83" s="13"/>
    </row>
    <row r="84" spans="2:6" ht="12.75" customHeight="1">
      <c r="B84" s="13"/>
      <c r="F84" s="13"/>
    </row>
    <row r="85" spans="2:6" ht="12.75" customHeight="1">
      <c r="B85" s="13"/>
      <c r="F85" s="13"/>
    </row>
    <row r="86" spans="2:6" ht="12.75" customHeight="1">
      <c r="B86" s="13"/>
      <c r="F86" s="13"/>
    </row>
    <row r="87" spans="2:6" ht="12.75" customHeight="1">
      <c r="B87" s="13"/>
      <c r="F87" s="13"/>
    </row>
    <row r="88" spans="2:6" ht="12.75" customHeight="1">
      <c r="B88" s="13"/>
      <c r="F88" s="13"/>
    </row>
    <row r="89" spans="2:6" ht="12.75" customHeight="1">
      <c r="B89" s="13"/>
      <c r="F89" s="13"/>
    </row>
    <row r="90" spans="2:6" ht="12.75" customHeight="1">
      <c r="B90" s="13"/>
      <c r="F90" s="13"/>
    </row>
    <row r="91" spans="2:6" ht="12.75" customHeight="1">
      <c r="B91" s="13"/>
      <c r="F91" s="13"/>
    </row>
    <row r="92" spans="2:6" ht="12.75" customHeight="1">
      <c r="B92" s="13"/>
      <c r="F92" s="13"/>
    </row>
    <row r="93" spans="2:6" ht="12.75" customHeight="1">
      <c r="B93" s="13"/>
      <c r="F93" s="13"/>
    </row>
    <row r="94" spans="2:6" ht="12.75" customHeight="1">
      <c r="B94" s="13"/>
      <c r="F94" s="12"/>
    </row>
    <row r="95" spans="2:6" ht="12.75" customHeight="1">
      <c r="B95" s="13"/>
      <c r="F95" s="13"/>
    </row>
    <row r="96" spans="2:6" ht="12.75" customHeight="1">
      <c r="B96" s="13"/>
      <c r="F96" s="13"/>
    </row>
    <row r="97" spans="2:6" ht="12.75" customHeight="1">
      <c r="B97" s="13"/>
      <c r="F97" s="13"/>
    </row>
    <row r="98" spans="2:6" ht="12.75" customHeight="1">
      <c r="B98" s="13"/>
      <c r="F98" s="13"/>
    </row>
    <row r="99" spans="2:6" ht="12.75" customHeight="1">
      <c r="B99" s="13"/>
      <c r="F99" s="13"/>
    </row>
    <row r="100" spans="2:6" ht="12.75" customHeight="1">
      <c r="B100" s="13"/>
      <c r="E100" s="14"/>
      <c r="F100" s="13"/>
    </row>
    <row r="101" spans="2:6" ht="12.75" customHeight="1">
      <c r="B101" s="13"/>
      <c r="F101" s="13"/>
    </row>
    <row r="102" spans="2:6" ht="12.75" customHeight="1">
      <c r="B102" s="13"/>
      <c r="F102" s="12"/>
    </row>
    <row r="103" spans="2:6" ht="12.75" customHeight="1">
      <c r="B103" s="15"/>
    </row>
    <row r="104" spans="2:6" ht="12.75" customHeight="1">
      <c r="B104" s="13"/>
    </row>
    <row r="105" spans="2:6" ht="12.75" customHeight="1">
      <c r="B105" s="13"/>
    </row>
    <row r="106" spans="2:6" ht="12.75" customHeight="1">
      <c r="B106" s="13"/>
    </row>
    <row r="107" spans="2:6" ht="12.75" customHeight="1">
      <c r="B107" s="13"/>
    </row>
    <row r="108" spans="2:6" ht="12.75" customHeight="1">
      <c r="B108" s="13"/>
    </row>
    <row r="109" spans="2:6" ht="12.75" customHeight="1">
      <c r="B109" s="13"/>
    </row>
    <row r="110" spans="2:6" ht="12.75" customHeight="1">
      <c r="B110" s="13"/>
    </row>
    <row r="111" spans="2:6" ht="12.75" customHeight="1">
      <c r="B111" s="13"/>
    </row>
    <row r="112" spans="2:6" ht="12.75" customHeight="1">
      <c r="B112" s="13"/>
    </row>
  </sheetData>
  <phoneticPr fontId="0" type="noConversion"/>
  <hyperlinks>
    <hyperlink ref="E2" r:id="rId1" display="mailto:plannedscapes@aol.com"/>
    <hyperlink ref="E3" r:id="rId2" display="mailto:anjali352@gmail.com"/>
    <hyperlink ref="E4" r:id="rId3" display="mailto:bpilip@gmail.com"/>
    <hyperlink ref="E5" r:id="rId4"/>
    <hyperlink ref="E6" r:id="rId5" display="mailto:studiojnc@comcast.net"/>
    <hyperlink ref="E7" r:id="rId6" display="mailto:dzipper@cox.net"/>
    <hyperlink ref="E8" r:id="rId7" display="mailto:slinders@comcast.net"/>
    <hyperlink ref="E9" r:id="rId8" display="mailto:legreenart@live.com"/>
    <hyperlink ref="E10" r:id="rId9" display="mailto:mpereira@newsite.com.br"/>
    <hyperlink ref="E11" r:id="rId10" display="mailto:a2sdayschild@hotmail.com"/>
    <hyperlink ref="E12" r:id="rId11" display="mailto:imakeprints@hotmail.com"/>
    <hyperlink ref="E13" r:id="rId12" display="mailto:ldlawrence@olypen.com"/>
    <hyperlink ref="E14" r:id="rId13" display="mailto:info@redhydrantpress.com"/>
    <hyperlink ref="E15" r:id="rId14" display="mailto:cjpiers@gmail.com"/>
    <hyperlink ref="E16" r:id="rId15" display="mailto:wjoel@optonline.net"/>
    <hyperlink ref="E17" r:id="rId16" display="mailto:bobcatpath@207me.com"/>
    <hyperlink ref="E18" r:id="rId17" display="mailto:cloutierj1@peoplepc.com"/>
    <hyperlink ref="E19" r:id="rId18" display="mailto:josepht280@aol.com"/>
    <hyperlink ref="E20" r:id="rId19" display="mailto:rakeshbani@gmail.com"/>
    <hyperlink ref="E21" r:id="rId20" display="mailto:vizart@mail.com"/>
    <hyperlink ref="E22" r:id="rId21" display="mailto:claudia@maui.net"/>
    <hyperlink ref="E23" r:id="rId22" display="mailto:cutterstudio@yahoo.com"/>
    <hyperlink ref="E24" r:id="rId23" display="mailto:mrgaffney@comcast.net"/>
    <hyperlink ref="E25" r:id="rId24" display="mailto:gjarvis@k9.dion.ne.jp"/>
    <hyperlink ref="E26" r:id="rId25" display="mailto:rsimola@netzero.net"/>
    <hyperlink ref="E27" r:id="rId26" display="mailto:T.Browder@dickblick.com"/>
    <hyperlink ref="E28" r:id="rId27" display="mailto:readdevine@aol.com"/>
    <hyperlink ref="E29" r:id="rId28" display="mailto:esgarcia03@yahoo.com"/>
    <hyperlink ref="E30" r:id="rId29" display="mailto:bogorchid@gmail.com"/>
    <hyperlink ref="E31" r:id="rId30" display="mailto:robinzebley@gmail.com"/>
    <hyperlink ref="E32" r:id="rId31" display="mailto:bnj50@att.net"/>
    <hyperlink ref="E33" r:id="rId32" display="mailto:chrisjreynolds@yahoo.com"/>
    <hyperlink ref="E34" r:id="rId33" display="mailto:gretchenvandyke@earthlink.net"/>
  </hyperlinks>
  <pageMargins left="0.75" right="0.75" top="1" bottom="1" header="0.5" footer="0.5"/>
  <pageSetup orientation="portrait" r:id="rId3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C34" sqref="C34"/>
    </sheetView>
  </sheetViews>
  <sheetFormatPr defaultRowHeight="12.75"/>
  <cols>
    <col min="1" max="2" width="16.42578125" customWidth="1"/>
    <col min="3" max="3" width="32.5703125" bestFit="1" customWidth="1"/>
    <col min="5" max="5" width="12.140625" customWidth="1"/>
    <col min="6" max="6" width="16.5703125" customWidth="1"/>
    <col min="7" max="7" width="10.85546875" bestFit="1" customWidth="1"/>
    <col min="8" max="8" width="10.42578125" bestFit="1" customWidth="1"/>
    <col min="9" max="9" width="13.42578125" bestFit="1" customWidth="1"/>
    <col min="10" max="10" width="9.85546875" bestFit="1" customWidth="1"/>
    <col min="13" max="13" width="9.85546875" bestFit="1" customWidth="1"/>
  </cols>
  <sheetData>
    <row r="1" spans="1:14" s="25" customFormat="1">
      <c r="A1" s="19" t="s">
        <v>0</v>
      </c>
      <c r="B1" s="19" t="s">
        <v>34</v>
      </c>
      <c r="C1" s="20" t="s">
        <v>7</v>
      </c>
      <c r="D1" s="21" t="s">
        <v>20</v>
      </c>
      <c r="E1" s="20" t="s">
        <v>21</v>
      </c>
      <c r="F1" s="22" t="s">
        <v>22</v>
      </c>
      <c r="G1" s="23" t="s">
        <v>23</v>
      </c>
      <c r="H1" s="20" t="s">
        <v>24</v>
      </c>
      <c r="I1" s="20" t="s">
        <v>25</v>
      </c>
      <c r="J1" s="20" t="s">
        <v>1</v>
      </c>
      <c r="K1" s="20" t="s">
        <v>26</v>
      </c>
      <c r="L1" s="24" t="s">
        <v>27</v>
      </c>
      <c r="M1" s="20" t="s">
        <v>3</v>
      </c>
      <c r="N1" s="20" t="s">
        <v>28</v>
      </c>
    </row>
    <row r="2" spans="1:14" ht="14.25">
      <c r="A2" s="26" t="s">
        <v>79</v>
      </c>
      <c r="B2" s="26" t="s">
        <v>80</v>
      </c>
      <c r="C2" s="27" t="s">
        <v>78</v>
      </c>
      <c r="D2">
        <v>1</v>
      </c>
    </row>
    <row r="3" spans="1:14" ht="14.25">
      <c r="A3" s="26" t="s">
        <v>49</v>
      </c>
      <c r="B3" s="26" t="s">
        <v>50</v>
      </c>
      <c r="C3" s="27" t="s">
        <v>96</v>
      </c>
      <c r="D3">
        <f t="shared" ref="D3:D43" si="0">D2+1</f>
        <v>2</v>
      </c>
    </row>
    <row r="4" spans="1:14" ht="14.25">
      <c r="A4" s="26" t="s">
        <v>125</v>
      </c>
      <c r="B4" s="26" t="s">
        <v>126</v>
      </c>
      <c r="C4" s="27" t="s">
        <v>127</v>
      </c>
      <c r="D4">
        <f t="shared" si="0"/>
        <v>3</v>
      </c>
    </row>
    <row r="5" spans="1:14" ht="14.25">
      <c r="A5" s="26" t="s">
        <v>107</v>
      </c>
      <c r="B5" s="26" t="s">
        <v>108</v>
      </c>
      <c r="C5" s="27" t="s">
        <v>106</v>
      </c>
      <c r="D5">
        <f t="shared" si="0"/>
        <v>4</v>
      </c>
    </row>
    <row r="6" spans="1:14" ht="14.25">
      <c r="A6" s="26" t="s">
        <v>110</v>
      </c>
      <c r="B6" s="26" t="s">
        <v>111</v>
      </c>
      <c r="C6" s="27" t="s">
        <v>109</v>
      </c>
      <c r="D6">
        <f t="shared" si="0"/>
        <v>5</v>
      </c>
    </row>
    <row r="7" spans="1:14" ht="14.25">
      <c r="A7" s="26" t="s">
        <v>48</v>
      </c>
      <c r="B7" s="26" t="s">
        <v>117</v>
      </c>
      <c r="C7" s="27" t="s">
        <v>116</v>
      </c>
      <c r="D7">
        <f t="shared" si="0"/>
        <v>6</v>
      </c>
    </row>
    <row r="8" spans="1:14" ht="14.25">
      <c r="A8" s="26" t="s">
        <v>58</v>
      </c>
      <c r="B8" s="26" t="s">
        <v>59</v>
      </c>
      <c r="C8" s="27" t="s">
        <v>57</v>
      </c>
      <c r="D8">
        <f t="shared" si="0"/>
        <v>7</v>
      </c>
    </row>
    <row r="9" spans="1:14" ht="14.25">
      <c r="A9" s="26" t="s">
        <v>47</v>
      </c>
      <c r="B9" s="26" t="s">
        <v>46</v>
      </c>
      <c r="C9" s="27" t="s">
        <v>112</v>
      </c>
      <c r="D9">
        <f t="shared" si="0"/>
        <v>8</v>
      </c>
    </row>
    <row r="10" spans="1:14" ht="14.25">
      <c r="A10" s="26" t="s">
        <v>42</v>
      </c>
      <c r="B10" s="26" t="s">
        <v>43</v>
      </c>
      <c r="C10" s="27" t="s">
        <v>15</v>
      </c>
      <c r="D10">
        <f t="shared" si="0"/>
        <v>9</v>
      </c>
    </row>
    <row r="11" spans="1:14" ht="14.25">
      <c r="A11" s="26" t="s">
        <v>104</v>
      </c>
      <c r="B11" s="26" t="s">
        <v>105</v>
      </c>
      <c r="C11" s="27" t="s">
        <v>103</v>
      </c>
      <c r="D11">
        <f t="shared" si="0"/>
        <v>10</v>
      </c>
    </row>
    <row r="12" spans="1:14" ht="14.25">
      <c r="A12" s="26" t="s">
        <v>73</v>
      </c>
      <c r="B12" s="26" t="s">
        <v>74</v>
      </c>
      <c r="C12" s="27" t="s">
        <v>72</v>
      </c>
      <c r="D12">
        <f t="shared" si="0"/>
        <v>11</v>
      </c>
    </row>
    <row r="13" spans="1:14" ht="14.25">
      <c r="A13" s="26" t="s">
        <v>129</v>
      </c>
      <c r="B13" s="26" t="s">
        <v>130</v>
      </c>
      <c r="C13" s="27" t="s">
        <v>128</v>
      </c>
      <c r="D13">
        <f t="shared" si="0"/>
        <v>12</v>
      </c>
    </row>
    <row r="14" spans="1:14" ht="14.25">
      <c r="A14" s="26" t="s">
        <v>114</v>
      </c>
      <c r="B14" s="26" t="s">
        <v>115</v>
      </c>
      <c r="C14" s="27" t="s">
        <v>113</v>
      </c>
      <c r="D14">
        <f t="shared" si="0"/>
        <v>13</v>
      </c>
    </row>
    <row r="15" spans="1:14" ht="14.25">
      <c r="A15" s="26" t="s">
        <v>51</v>
      </c>
      <c r="B15" s="26" t="s">
        <v>52</v>
      </c>
      <c r="C15" s="27" t="s">
        <v>121</v>
      </c>
      <c r="D15">
        <f t="shared" si="0"/>
        <v>14</v>
      </c>
      <c r="E15" s="28"/>
      <c r="I15" s="11"/>
      <c r="J15" s="11"/>
      <c r="K15" s="11"/>
      <c r="M15" s="11"/>
      <c r="N15" s="11"/>
    </row>
    <row r="16" spans="1:14" ht="14.25">
      <c r="A16" s="26" t="s">
        <v>67</v>
      </c>
      <c r="B16" s="26" t="s">
        <v>68</v>
      </c>
      <c r="C16" s="27" t="s">
        <v>66</v>
      </c>
      <c r="D16">
        <f t="shared" si="0"/>
        <v>15</v>
      </c>
    </row>
    <row r="17" spans="1:4" ht="14.25">
      <c r="A17" s="26" t="s">
        <v>88</v>
      </c>
      <c r="B17" s="26" t="s">
        <v>89</v>
      </c>
      <c r="C17" s="27" t="s">
        <v>87</v>
      </c>
      <c r="D17">
        <f t="shared" si="0"/>
        <v>16</v>
      </c>
    </row>
    <row r="18" spans="1:4" ht="14.25">
      <c r="A18" s="26" t="s">
        <v>76</v>
      </c>
      <c r="B18" s="26" t="s">
        <v>77</v>
      </c>
      <c r="C18" s="27" t="s">
        <v>75</v>
      </c>
      <c r="D18">
        <f t="shared" si="0"/>
        <v>17</v>
      </c>
    </row>
    <row r="19" spans="1:4" ht="14.25">
      <c r="A19" s="26" t="s">
        <v>94</v>
      </c>
      <c r="B19" s="26" t="s">
        <v>95</v>
      </c>
      <c r="C19" s="27" t="s">
        <v>93</v>
      </c>
      <c r="D19">
        <f t="shared" si="0"/>
        <v>18</v>
      </c>
    </row>
    <row r="20" spans="1:4" ht="14.25">
      <c r="A20" s="26" t="s">
        <v>55</v>
      </c>
      <c r="B20" s="26" t="s">
        <v>133</v>
      </c>
      <c r="C20" s="27" t="s">
        <v>134</v>
      </c>
      <c r="D20">
        <f t="shared" si="0"/>
        <v>19</v>
      </c>
    </row>
    <row r="21" spans="1:4" ht="15">
      <c r="A21" s="31" t="s">
        <v>70</v>
      </c>
      <c r="B21" s="31" t="s">
        <v>71</v>
      </c>
      <c r="C21" s="27" t="s">
        <v>69</v>
      </c>
      <c r="D21">
        <f t="shared" si="0"/>
        <v>20</v>
      </c>
    </row>
    <row r="22" spans="1:4" ht="14.25">
      <c r="A22" s="26" t="s">
        <v>82</v>
      </c>
      <c r="B22" s="26" t="s">
        <v>83</v>
      </c>
      <c r="C22" s="27" t="s">
        <v>81</v>
      </c>
      <c r="D22">
        <f t="shared" si="0"/>
        <v>21</v>
      </c>
    </row>
    <row r="23" spans="1:4" ht="14.25">
      <c r="A23" s="26" t="s">
        <v>119</v>
      </c>
      <c r="B23" s="26" t="s">
        <v>120</v>
      </c>
      <c r="C23" s="27" t="s">
        <v>118</v>
      </c>
      <c r="D23">
        <f t="shared" si="0"/>
        <v>22</v>
      </c>
    </row>
    <row r="24" spans="1:4" ht="14.25">
      <c r="A24" s="26" t="s">
        <v>53</v>
      </c>
      <c r="B24" s="26" t="s">
        <v>54</v>
      </c>
      <c r="C24" s="27" t="s">
        <v>131</v>
      </c>
      <c r="D24">
        <f t="shared" si="0"/>
        <v>23</v>
      </c>
    </row>
    <row r="25" spans="1:4" ht="14.25">
      <c r="A25" s="26" t="s">
        <v>98</v>
      </c>
      <c r="B25" s="26" t="s">
        <v>99</v>
      </c>
      <c r="C25" s="27" t="s">
        <v>97</v>
      </c>
      <c r="D25">
        <f t="shared" si="0"/>
        <v>24</v>
      </c>
    </row>
    <row r="26" spans="1:4" ht="14.25">
      <c r="A26" s="26" t="s">
        <v>123</v>
      </c>
      <c r="B26" s="26" t="s">
        <v>124</v>
      </c>
      <c r="C26" s="27" t="s">
        <v>122</v>
      </c>
      <c r="D26">
        <f t="shared" si="0"/>
        <v>25</v>
      </c>
    </row>
    <row r="27" spans="1:4" ht="14.25">
      <c r="A27" s="26" t="s">
        <v>91</v>
      </c>
      <c r="B27" s="26" t="s">
        <v>92</v>
      </c>
      <c r="C27" s="27" t="s">
        <v>90</v>
      </c>
      <c r="D27">
        <f t="shared" si="0"/>
        <v>26</v>
      </c>
    </row>
    <row r="28" spans="1:4" ht="14.25">
      <c r="A28" s="26" t="s">
        <v>85</v>
      </c>
      <c r="B28" s="26" t="s">
        <v>86</v>
      </c>
      <c r="C28" s="27" t="s">
        <v>84</v>
      </c>
      <c r="D28">
        <f t="shared" si="0"/>
        <v>27</v>
      </c>
    </row>
    <row r="29" spans="1:4" ht="14.25">
      <c r="A29" s="26" t="s">
        <v>61</v>
      </c>
      <c r="B29" s="26" t="s">
        <v>62</v>
      </c>
      <c r="C29" s="27" t="s">
        <v>60</v>
      </c>
      <c r="D29">
        <f t="shared" si="0"/>
        <v>28</v>
      </c>
    </row>
    <row r="30" spans="1:4" ht="14.25">
      <c r="A30" s="26" t="s">
        <v>101</v>
      </c>
      <c r="B30" s="26" t="s">
        <v>102</v>
      </c>
      <c r="C30" s="27" t="s">
        <v>100</v>
      </c>
      <c r="D30">
        <f t="shared" si="0"/>
        <v>29</v>
      </c>
    </row>
    <row r="31" spans="1:4" ht="14.25">
      <c r="A31" s="26"/>
      <c r="B31" s="26"/>
      <c r="C31" s="27"/>
      <c r="D31">
        <f t="shared" si="0"/>
        <v>30</v>
      </c>
    </row>
    <row r="32" spans="1:4" ht="14.25">
      <c r="A32" s="26"/>
      <c r="B32" s="26"/>
      <c r="C32" s="27"/>
      <c r="D32">
        <f t="shared" si="0"/>
        <v>31</v>
      </c>
    </row>
    <row r="33" spans="1:4" ht="14.25">
      <c r="A33" s="26"/>
      <c r="B33" s="26"/>
      <c r="C33" s="27"/>
      <c r="D33">
        <f t="shared" si="0"/>
        <v>32</v>
      </c>
    </row>
    <row r="34" spans="1:4" ht="14.25">
      <c r="A34" s="26"/>
      <c r="B34" s="26"/>
      <c r="C34" s="27"/>
      <c r="D34">
        <f t="shared" si="0"/>
        <v>33</v>
      </c>
    </row>
    <row r="35" spans="1:4" ht="14.25">
      <c r="A35" s="26"/>
      <c r="B35" s="26"/>
      <c r="C35" s="27"/>
      <c r="D35">
        <f t="shared" si="0"/>
        <v>34</v>
      </c>
    </row>
    <row r="36" spans="1:4" ht="14.25">
      <c r="A36" s="26"/>
      <c r="B36" s="26"/>
      <c r="C36" s="27"/>
      <c r="D36">
        <f t="shared" si="0"/>
        <v>35</v>
      </c>
    </row>
    <row r="37" spans="1:4" ht="14.25">
      <c r="A37" s="26"/>
      <c r="B37" s="26"/>
      <c r="C37" s="27"/>
      <c r="D37">
        <f t="shared" si="0"/>
        <v>36</v>
      </c>
    </row>
    <row r="38" spans="1:4" ht="14.25">
      <c r="A38" s="26"/>
      <c r="B38" s="26"/>
      <c r="C38" s="27"/>
      <c r="D38">
        <f t="shared" si="0"/>
        <v>37</v>
      </c>
    </row>
    <row r="39" spans="1:4" ht="14.25">
      <c r="A39" s="26"/>
      <c r="B39" s="26"/>
      <c r="C39" s="27"/>
      <c r="D39">
        <f t="shared" si="0"/>
        <v>38</v>
      </c>
    </row>
    <row r="40" spans="1:4" ht="14.25">
      <c r="A40" s="26"/>
      <c r="B40" s="26"/>
      <c r="C40" s="27"/>
      <c r="D40">
        <f t="shared" si="0"/>
        <v>39</v>
      </c>
    </row>
    <row r="41" spans="1:4" ht="14.25">
      <c r="A41" s="26"/>
      <c r="B41" s="26"/>
      <c r="C41" s="27"/>
      <c r="D41">
        <f t="shared" si="0"/>
        <v>40</v>
      </c>
    </row>
    <row r="42" spans="1:4" ht="14.25">
      <c r="A42" s="26"/>
      <c r="B42" s="26"/>
      <c r="C42" s="27"/>
      <c r="D42">
        <f t="shared" si="0"/>
        <v>41</v>
      </c>
    </row>
    <row r="43" spans="1:4" ht="14.25">
      <c r="A43" s="26"/>
      <c r="B43" s="26"/>
      <c r="C43" s="27"/>
      <c r="D43">
        <f t="shared" si="0"/>
        <v>42</v>
      </c>
    </row>
    <row r="44" spans="1:4" ht="14.25">
      <c r="A44" s="26" t="s">
        <v>31</v>
      </c>
      <c r="B44" s="26"/>
      <c r="C44" s="16" t="s">
        <v>29</v>
      </c>
    </row>
    <row r="45" spans="1:4" ht="14.25">
      <c r="A45" s="26" t="s">
        <v>30</v>
      </c>
      <c r="B45" s="26"/>
      <c r="C45" s="16" t="s">
        <v>56</v>
      </c>
    </row>
  </sheetData>
  <sortState ref="A2:C30">
    <sortCondition ref="B2:B30"/>
  </sortState>
  <hyperlinks>
    <hyperlink ref="C45" r:id="rId1"/>
    <hyperlink ref="C44" r:id="rId2"/>
  </hyperlinks>
  <pageMargins left="0.7" right="0.7" top="0.75" bottom="0.75" header="0.3" footer="0.3"/>
  <pageSetup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>
      <selection activeCell="D18" sqref="D18"/>
    </sheetView>
  </sheetViews>
  <sheetFormatPr defaultRowHeight="12.75"/>
  <cols>
    <col min="1" max="2" width="16.42578125" customWidth="1"/>
    <col min="3" max="3" width="32.5703125" bestFit="1" customWidth="1"/>
    <col min="5" max="5" width="12.140625" customWidth="1"/>
    <col min="6" max="6" width="16.5703125" customWidth="1"/>
    <col min="7" max="7" width="10.85546875" bestFit="1" customWidth="1"/>
    <col min="8" max="8" width="10.42578125" bestFit="1" customWidth="1"/>
    <col min="9" max="9" width="13.42578125" bestFit="1" customWidth="1"/>
    <col min="10" max="10" width="9.85546875" bestFit="1" customWidth="1"/>
    <col min="13" max="13" width="9.85546875" bestFit="1" customWidth="1"/>
  </cols>
  <sheetData>
    <row r="1" spans="1:14" s="25" customFormat="1">
      <c r="A1" s="19" t="s">
        <v>0</v>
      </c>
      <c r="B1" s="19" t="s">
        <v>34</v>
      </c>
      <c r="C1" s="20" t="s">
        <v>7</v>
      </c>
      <c r="D1" s="21" t="s">
        <v>20</v>
      </c>
      <c r="E1" s="20" t="s">
        <v>21</v>
      </c>
      <c r="F1" s="22" t="s">
        <v>22</v>
      </c>
      <c r="G1" s="23" t="s">
        <v>23</v>
      </c>
      <c r="H1" s="20" t="s">
        <v>24</v>
      </c>
      <c r="I1" s="20" t="s">
        <v>25</v>
      </c>
      <c r="J1" s="20" t="s">
        <v>1</v>
      </c>
      <c r="K1" s="20" t="s">
        <v>26</v>
      </c>
      <c r="L1" s="24" t="s">
        <v>27</v>
      </c>
      <c r="M1" s="20" t="s">
        <v>3</v>
      </c>
      <c r="N1" s="20" t="s">
        <v>28</v>
      </c>
    </row>
    <row r="2" spans="1:14" ht="14.25">
      <c r="A2" s="26" t="str">
        <f>'SIGN-UP'!C2</f>
        <v>Karma</v>
      </c>
      <c r="B2" s="26" t="str">
        <f>'SIGN-UP'!D2</f>
        <v>Grotelueschen</v>
      </c>
      <c r="C2" s="27" t="str">
        <f>'SIGN-UP'!E2</f>
        <v>plannedscapes@aol.com</v>
      </c>
      <c r="D2">
        <f>'SIGN-UP'!B2</f>
        <v>1</v>
      </c>
    </row>
    <row r="3" spans="1:14" ht="14.25">
      <c r="A3" s="26" t="str">
        <f>'SIGN-UP'!C3</f>
        <v>Anjali</v>
      </c>
      <c r="B3" s="26" t="str">
        <f>'SIGN-UP'!D3</f>
        <v>Goel</v>
      </c>
      <c r="C3" s="27" t="str">
        <f>'SIGN-UP'!E3</f>
        <v>anjali352@gmail.com</v>
      </c>
      <c r="D3">
        <f>'SIGN-UP'!B3</f>
        <v>2</v>
      </c>
    </row>
    <row r="4" spans="1:14" ht="14.25">
      <c r="A4" s="26" t="str">
        <f>'SIGN-UP'!C4</f>
        <v>Bridget</v>
      </c>
      <c r="B4" s="26" t="str">
        <f>'SIGN-UP'!D4</f>
        <v>Pilip</v>
      </c>
      <c r="C4" s="27" t="str">
        <f>'SIGN-UP'!E4</f>
        <v>bpilip@gmail.com</v>
      </c>
      <c r="D4">
        <f>'SIGN-UP'!B4</f>
        <v>3</v>
      </c>
    </row>
    <row r="5" spans="1:14" ht="14.25">
      <c r="A5" s="26" t="str">
        <f>'SIGN-UP'!C5</f>
        <v>Victorica</v>
      </c>
      <c r="B5" s="26" t="str">
        <f>'SIGN-UP'!D5</f>
        <v>Guadalupe</v>
      </c>
      <c r="C5" s="27" t="str">
        <f>'SIGN-UP'!E5</f>
        <v xml:space="preserve">victoricaguadalupe@hotmail.com </v>
      </c>
      <c r="D5">
        <f>'SIGN-UP'!B5</f>
        <v>4</v>
      </c>
    </row>
    <row r="6" spans="1:14" ht="14.25">
      <c r="A6" s="26" t="str">
        <f>'SIGN-UP'!C6</f>
        <v>Jeanne</v>
      </c>
      <c r="B6" s="26" t="str">
        <f>'SIGN-UP'!D6</f>
        <v>Norman-Chase</v>
      </c>
      <c r="C6" s="27" t="str">
        <f>'SIGN-UP'!E6</f>
        <v>studiojnc@comcast.net</v>
      </c>
      <c r="D6">
        <f>'SIGN-UP'!B6</f>
        <v>5</v>
      </c>
    </row>
    <row r="7" spans="1:14" ht="14.25">
      <c r="A7" s="26" t="str">
        <f>'SIGN-UP'!C7</f>
        <v>Daryl</v>
      </c>
      <c r="B7" s="26" t="str">
        <f>'SIGN-UP'!D7</f>
        <v>DePry</v>
      </c>
      <c r="C7" s="27" t="str">
        <f>'SIGN-UP'!E7</f>
        <v>dzipper@cox.net</v>
      </c>
      <c r="D7">
        <f>'SIGN-UP'!B7</f>
        <v>6</v>
      </c>
    </row>
    <row r="8" spans="1:14" ht="14.25">
      <c r="A8" s="26" t="str">
        <f>'SIGN-UP'!C8</f>
        <v>Sharen</v>
      </c>
      <c r="B8" s="26" t="str">
        <f>'SIGN-UP'!D8</f>
        <v>Linder</v>
      </c>
      <c r="C8" s="27" t="str">
        <f>'SIGN-UP'!E8</f>
        <v>slinders@comcast.net</v>
      </c>
      <c r="D8">
        <f>'SIGN-UP'!B8</f>
        <v>7</v>
      </c>
    </row>
    <row r="9" spans="1:14" ht="14.25">
      <c r="A9" s="26" t="str">
        <f>'SIGN-UP'!C9</f>
        <v>Le</v>
      </c>
      <c r="B9" s="26" t="str">
        <f>'SIGN-UP'!D9</f>
        <v>Green-Schubert</v>
      </c>
      <c r="C9" s="27" t="str">
        <f>'SIGN-UP'!E9</f>
        <v>legreenart@live.com</v>
      </c>
      <c r="D9">
        <f>'SIGN-UP'!B9</f>
        <v>8</v>
      </c>
    </row>
    <row r="10" spans="1:14" ht="14.25">
      <c r="A10" s="26" t="str">
        <f>'SIGN-UP'!C10</f>
        <v>Murilo</v>
      </c>
      <c r="B10" s="26" t="str">
        <f>'SIGN-UP'!D10</f>
        <v>Antonio-Pereira</v>
      </c>
      <c r="C10" s="27" t="str">
        <f>'SIGN-UP'!E10</f>
        <v>mpereira@newsite.com.br</v>
      </c>
      <c r="D10">
        <f>'SIGN-UP'!B10</f>
        <v>9</v>
      </c>
    </row>
    <row r="11" spans="1:14" ht="14.25">
      <c r="A11" s="26" t="str">
        <f>'SIGN-UP'!C11</f>
        <v>Linda</v>
      </c>
      <c r="B11" s="26" t="str">
        <f>'SIGN-UP'!D11</f>
        <v>Beeman</v>
      </c>
      <c r="C11" s="27" t="str">
        <f>'SIGN-UP'!E11</f>
        <v>a2sdayschild@hotmail.com</v>
      </c>
      <c r="D11">
        <f>'SIGN-UP'!B11</f>
        <v>10</v>
      </c>
    </row>
    <row r="12" spans="1:14" ht="14.25">
      <c r="A12" s="26" t="str">
        <f>'SIGN-UP'!C12</f>
        <v>Kristine</v>
      </c>
      <c r="B12" s="26" t="str">
        <f>'SIGN-UP'!D12</f>
        <v>Alder</v>
      </c>
      <c r="C12" s="27" t="str">
        <f>'SIGN-UP'!E12</f>
        <v>imakeprints@hotmail.com</v>
      </c>
      <c r="D12">
        <f>'SIGN-UP'!B12</f>
        <v>11</v>
      </c>
    </row>
    <row r="13" spans="1:14" ht="14.25">
      <c r="A13" s="26" t="str">
        <f>'SIGN-UP'!C13</f>
        <v>LD</v>
      </c>
      <c r="B13" s="26" t="str">
        <f>'SIGN-UP'!D13</f>
        <v>Lawrence</v>
      </c>
      <c r="C13" s="27" t="str">
        <f>'SIGN-UP'!E13</f>
        <v>ldlawrence@olypen.com</v>
      </c>
      <c r="D13">
        <f>'SIGN-UP'!B13</f>
        <v>12</v>
      </c>
    </row>
    <row r="14" spans="1:14" ht="14.25">
      <c r="A14" s="26" t="str">
        <f>'SIGN-UP'!C14</f>
        <v>Alynn</v>
      </c>
      <c r="B14" s="26" t="str">
        <f>'SIGN-UP'!D14</f>
        <v>Guerra</v>
      </c>
      <c r="C14" s="27" t="str">
        <f>'SIGN-UP'!E14</f>
        <v>info@redhydrantpress.com</v>
      </c>
      <c r="D14">
        <f>'SIGN-UP'!B14</f>
        <v>13</v>
      </c>
    </row>
    <row r="15" spans="1:14" ht="14.25">
      <c r="A15" s="26" t="str">
        <f>'SIGN-UP'!C15</f>
        <v>Connie</v>
      </c>
      <c r="B15" s="26" t="str">
        <f>'SIGN-UP'!D15</f>
        <v>Pierson</v>
      </c>
      <c r="C15" s="27" t="str">
        <f>'SIGN-UP'!E15</f>
        <v>cjpiers@gmail.com</v>
      </c>
      <c r="D15">
        <f>'SIGN-UP'!B15</f>
        <v>14</v>
      </c>
    </row>
    <row r="16" spans="1:14" ht="14.25">
      <c r="A16" s="26" t="str">
        <f>'SIGN-UP'!C16</f>
        <v>William</v>
      </c>
      <c r="B16" s="26" t="str">
        <f>'SIGN-UP'!D16</f>
        <v>Joel</v>
      </c>
      <c r="C16" s="27" t="str">
        <f>'SIGN-UP'!E16</f>
        <v>wjoel@optonline.net</v>
      </c>
      <c r="D16">
        <f>'SIGN-UP'!B16</f>
        <v>15</v>
      </c>
      <c r="E16" s="28"/>
      <c r="I16" s="11"/>
      <c r="J16" s="11"/>
      <c r="K16" s="11"/>
      <c r="M16" s="11"/>
      <c r="N16" s="11"/>
    </row>
    <row r="17" spans="1:4" ht="14.25">
      <c r="A17" s="26" t="str">
        <f>'SIGN-UP'!C17</f>
        <v>Gillyin</v>
      </c>
      <c r="B17" s="26" t="str">
        <f>'SIGN-UP'!D17</f>
        <v>Gatto</v>
      </c>
      <c r="C17" s="27" t="str">
        <f>'SIGN-UP'!E17</f>
        <v>bobcatpath@207me.com</v>
      </c>
      <c r="D17">
        <f>'SIGN-UP'!B17</f>
        <v>16</v>
      </c>
    </row>
    <row r="18" spans="1:4" ht="14.25">
      <c r="A18" s="26" t="str">
        <f>'SIGN-UP'!C18</f>
        <v>Jane</v>
      </c>
      <c r="B18" s="26" t="str">
        <f>'SIGN-UP'!D18</f>
        <v>Cloutier</v>
      </c>
      <c r="C18" s="27" t="str">
        <f>'SIGN-UP'!E18</f>
        <v>cloutierj1@peoplepc.com</v>
      </c>
      <c r="D18">
        <f>'SIGN-UP'!B18</f>
        <v>17</v>
      </c>
    </row>
    <row r="19" spans="1:4" ht="14.25">
      <c r="A19" s="26" t="str">
        <f>'SIGN-UP'!C19</f>
        <v>Joseph</v>
      </c>
      <c r="B19" s="26" t="str">
        <f>'SIGN-UP'!D19</f>
        <v>Taylor</v>
      </c>
      <c r="C19" s="27" t="str">
        <f>'SIGN-UP'!E19</f>
        <v>josepht280@aol.com</v>
      </c>
      <c r="D19">
        <f>'SIGN-UP'!B19</f>
        <v>18</v>
      </c>
    </row>
    <row r="20" spans="1:4" ht="14.25">
      <c r="A20" s="26" t="str">
        <f>'SIGN-UP'!C20</f>
        <v>Rakesh</v>
      </c>
      <c r="B20" s="26" t="str">
        <f>'SIGN-UP'!D20</f>
        <v>Bani</v>
      </c>
      <c r="C20" s="27" t="str">
        <f>'SIGN-UP'!E20</f>
        <v>rakeshbani@gmail.com</v>
      </c>
      <c r="D20">
        <f>'SIGN-UP'!B20</f>
        <v>19</v>
      </c>
    </row>
    <row r="21" spans="1:4" ht="14.25">
      <c r="A21" s="26" t="str">
        <f>'SIGN-UP'!C21</f>
        <v>Viza</v>
      </c>
      <c r="B21" s="26" t="str">
        <f>'SIGN-UP'!D21</f>
        <v>Arlington</v>
      </c>
      <c r="C21" s="27" t="str">
        <f>'SIGN-UP'!E21</f>
        <v>vizart@mail.com</v>
      </c>
      <c r="D21">
        <f>'SIGN-UP'!B21</f>
        <v>20</v>
      </c>
    </row>
    <row r="22" spans="1:4" ht="14.25">
      <c r="A22" s="26" t="str">
        <f>'SIGN-UP'!C22</f>
        <v>Claudia</v>
      </c>
      <c r="B22" s="26" t="str">
        <f>'SIGN-UP'!D22</f>
        <v>Coonen</v>
      </c>
      <c r="C22" s="27" t="str">
        <f>'SIGN-UP'!E22</f>
        <v>claudia@maui.net</v>
      </c>
      <c r="D22">
        <f>'SIGN-UP'!B22</f>
        <v>21</v>
      </c>
    </row>
    <row r="23" spans="1:4" ht="14.25">
      <c r="A23" s="26" t="str">
        <f>'SIGN-UP'!C23</f>
        <v>Diane</v>
      </c>
      <c r="B23" s="26" t="str">
        <f>'SIGN-UP'!D23</f>
        <v>Cutter</v>
      </c>
      <c r="C23" s="27" t="str">
        <f>'SIGN-UP'!E23</f>
        <v>cutterstudio@yahoo.com</v>
      </c>
      <c r="D23">
        <f>'SIGN-UP'!B23</f>
        <v>22</v>
      </c>
    </row>
    <row r="24" spans="1:4" ht="14.25">
      <c r="A24" s="26" t="str">
        <f>'SIGN-UP'!C24</f>
        <v>Michael</v>
      </c>
      <c r="B24" s="26" t="str">
        <f>'SIGN-UP'!D24</f>
        <v>Gaffney</v>
      </c>
      <c r="C24" s="27" t="str">
        <f>'SIGN-UP'!E24</f>
        <v>mrgaffney@comcast.net</v>
      </c>
      <c r="D24">
        <f>'SIGN-UP'!B24</f>
        <v>23</v>
      </c>
    </row>
    <row r="25" spans="1:4" ht="14.25">
      <c r="A25" s="26" t="str">
        <f>'SIGN-UP'!C25</f>
        <v>George</v>
      </c>
      <c r="B25" s="26" t="str">
        <f>'SIGN-UP'!D25</f>
        <v>Jarvis</v>
      </c>
      <c r="C25" s="27" t="str">
        <f>'SIGN-UP'!E25</f>
        <v>gjarvis@k9.dion.ne.jp</v>
      </c>
      <c r="D25">
        <f>'SIGN-UP'!B25</f>
        <v>24</v>
      </c>
    </row>
    <row r="26" spans="1:4" ht="14.25">
      <c r="A26" s="26" t="str">
        <f>'SIGN-UP'!C26</f>
        <v>Robert</v>
      </c>
      <c r="B26" s="26" t="str">
        <f>'SIGN-UP'!D26</f>
        <v>Simola</v>
      </c>
      <c r="C26" s="27" t="str">
        <f>'SIGN-UP'!E26</f>
        <v>rsimola@netzero.net</v>
      </c>
      <c r="D26">
        <f>'SIGN-UP'!B26</f>
        <v>25</v>
      </c>
    </row>
    <row r="27" spans="1:4" ht="14.25">
      <c r="A27" s="26" t="str">
        <f>'SIGN-UP'!C27</f>
        <v>Tina</v>
      </c>
      <c r="B27" s="26" t="str">
        <f>'SIGN-UP'!D27</f>
        <v>Browder</v>
      </c>
      <c r="C27" s="27" t="str">
        <f>'SIGN-UP'!E27</f>
        <v>T.Browder@dickblick.com</v>
      </c>
      <c r="D27">
        <f>'SIGN-UP'!B27</f>
        <v>26</v>
      </c>
    </row>
    <row r="28" spans="1:4" ht="14.25">
      <c r="A28" s="26" t="str">
        <f>'SIGN-UP'!C28</f>
        <v>Melissa</v>
      </c>
      <c r="B28" s="26" t="str">
        <f>'SIGN-UP'!D28</f>
        <v>Read-Devine</v>
      </c>
      <c r="C28" s="27" t="str">
        <f>'SIGN-UP'!E28</f>
        <v>readdevine@aol.com</v>
      </c>
      <c r="D28">
        <f>'SIGN-UP'!B28</f>
        <v>27</v>
      </c>
    </row>
    <row r="29" spans="1:4" ht="14.25">
      <c r="A29" s="26" t="str">
        <f>'SIGN-UP'!C29</f>
        <v>Elizabeth</v>
      </c>
      <c r="B29" s="26" t="str">
        <f>'SIGN-UP'!D29</f>
        <v>Garcia</v>
      </c>
      <c r="C29" s="27" t="str">
        <f>'SIGN-UP'!E29</f>
        <v>esgarcia03@yahoo.com</v>
      </c>
      <c r="D29">
        <f>'SIGN-UP'!B29</f>
        <v>28</v>
      </c>
    </row>
    <row r="30" spans="1:4" ht="14.25">
      <c r="A30" s="26" t="str">
        <f>'SIGN-UP'!C30</f>
        <v>Carole</v>
      </c>
      <c r="B30" s="26" t="str">
        <f>'SIGN-UP'!D30</f>
        <v>Baker</v>
      </c>
      <c r="C30" s="27" t="str">
        <f>'SIGN-UP'!E30</f>
        <v>bogorchid@gmail.com</v>
      </c>
      <c r="D30">
        <f>'SIGN-UP'!B32</f>
        <v>31</v>
      </c>
    </row>
    <row r="31" spans="1:4" ht="14.25">
      <c r="A31" s="26" t="str">
        <f>'SIGN-UP'!C31</f>
        <v>Robin</v>
      </c>
      <c r="B31" s="26" t="str">
        <f>'SIGN-UP'!D31</f>
        <v>Zebley</v>
      </c>
      <c r="C31" s="27" t="str">
        <f>'SIGN-UP'!E31</f>
        <v>robinzebley@gmail.com</v>
      </c>
      <c r="D31">
        <f>'SIGN-UP'!B33</f>
        <v>32</v>
      </c>
    </row>
    <row r="32" spans="1:4" ht="14.25">
      <c r="A32" s="26" t="str">
        <f>'SIGN-UP'!C32</f>
        <v>Bea</v>
      </c>
      <c r="B32" s="26" t="str">
        <f>'SIGN-UP'!D32</f>
        <v>Gold</v>
      </c>
      <c r="C32" s="27" t="str">
        <f>'SIGN-UP'!E32</f>
        <v>bnj50@att.net</v>
      </c>
      <c r="D32">
        <f>'SIGN-UP'!B34</f>
        <v>33</v>
      </c>
    </row>
    <row r="33" spans="1:4" ht="14.25">
      <c r="A33" s="26" t="str">
        <f>'SIGN-UP'!C33</f>
        <v>Chris</v>
      </c>
      <c r="B33" s="26" t="str">
        <f>'SIGN-UP'!D33</f>
        <v>Reynolds</v>
      </c>
      <c r="C33" s="27" t="str">
        <f>'SIGN-UP'!E33</f>
        <v>chrisjreynolds@yahoo.com</v>
      </c>
      <c r="D33">
        <f>'SIGN-UP'!B35</f>
        <v>34</v>
      </c>
    </row>
    <row r="34" spans="1:4" ht="14.25">
      <c r="A34" s="26" t="str">
        <f>'SIGN-UP'!C34</f>
        <v>Gretchen</v>
      </c>
      <c r="B34" s="26" t="str">
        <f>'SIGN-UP'!D34</f>
        <v>Van Dyke</v>
      </c>
      <c r="C34" s="27" t="str">
        <f>'SIGN-UP'!E34</f>
        <v>gretchenvandyke@earthlink.net</v>
      </c>
      <c r="D34">
        <f>'SIGN-UP'!B36</f>
        <v>35</v>
      </c>
    </row>
    <row r="35" spans="1:4" ht="14.25">
      <c r="A35" s="26" t="str">
        <f>'SIGN-UP'!C35</f>
        <v>Tibi</v>
      </c>
      <c r="B35" s="26" t="str">
        <f>'SIGN-UP'!D35</f>
        <v>Chelcea</v>
      </c>
      <c r="C35" s="27">
        <f>'SIGN-UP'!E35</f>
        <v>0</v>
      </c>
      <c r="D35">
        <f>'SIGN-UP'!B37</f>
        <v>36</v>
      </c>
    </row>
    <row r="36" spans="1:4" ht="14.25">
      <c r="A36" s="26" t="str">
        <f>'SIGN-UP'!C37</f>
        <v>Daryl</v>
      </c>
      <c r="B36" s="26" t="str">
        <f>'SIGN-UP'!D37</f>
        <v>DePry</v>
      </c>
      <c r="C36" s="27">
        <f>'SIGN-UP'!E37</f>
        <v>0</v>
      </c>
      <c r="D36">
        <f>'SIGN-UP'!B38</f>
        <v>37</v>
      </c>
    </row>
    <row r="37" spans="1:4" ht="14.25">
      <c r="A37" s="26">
        <f>'SIGN-UP'!C38</f>
        <v>0</v>
      </c>
      <c r="B37" s="26">
        <f>'SIGN-UP'!D38</f>
        <v>0</v>
      </c>
      <c r="C37" s="27">
        <f>'SIGN-UP'!E38</f>
        <v>0</v>
      </c>
      <c r="D37">
        <f>'SIGN-UP'!B39</f>
        <v>38</v>
      </c>
    </row>
    <row r="38" spans="1:4" ht="14.25">
      <c r="A38" s="26">
        <f>'SIGN-UP'!C39</f>
        <v>0</v>
      </c>
      <c r="B38" s="26">
        <f>'SIGN-UP'!D39</f>
        <v>0</v>
      </c>
      <c r="C38" s="27">
        <f>'SIGN-UP'!E39</f>
        <v>0</v>
      </c>
      <c r="D38">
        <f>'SIGN-UP'!B40</f>
        <v>39</v>
      </c>
    </row>
    <row r="39" spans="1:4" ht="14.25">
      <c r="A39" s="26">
        <f>'SIGN-UP'!C40</f>
        <v>0</v>
      </c>
      <c r="B39" s="26">
        <f>'SIGN-UP'!D40</f>
        <v>0</v>
      </c>
      <c r="C39" s="27">
        <f>'SIGN-UP'!E40</f>
        <v>0</v>
      </c>
      <c r="D39">
        <f>'SIGN-UP'!B41</f>
        <v>40</v>
      </c>
    </row>
    <row r="40" spans="1:4" ht="14.25">
      <c r="A40" s="26">
        <f>'SIGN-UP'!C41</f>
        <v>0</v>
      </c>
      <c r="B40" s="26">
        <f>'SIGN-UP'!D41</f>
        <v>0</v>
      </c>
      <c r="C40" s="27">
        <f>'SIGN-UP'!E41</f>
        <v>0</v>
      </c>
      <c r="D40">
        <f>'SIGN-UP'!B42</f>
        <v>41</v>
      </c>
    </row>
    <row r="41" spans="1:4" ht="14.25">
      <c r="A41" s="26" t="s">
        <v>31</v>
      </c>
      <c r="B41" s="26"/>
      <c r="C41" s="16" t="s">
        <v>29</v>
      </c>
    </row>
    <row r="42" spans="1:4" ht="14.25">
      <c r="A42" s="26" t="s">
        <v>30</v>
      </c>
      <c r="B42" s="26"/>
      <c r="C42" s="16" t="s">
        <v>139</v>
      </c>
    </row>
  </sheetData>
  <hyperlinks>
    <hyperlink ref="C42" r:id="rId1"/>
    <hyperlink ref="C4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WEB PAGES HTML</vt:lpstr>
      <vt:lpstr>SIGN-UP</vt:lpstr>
      <vt:lpstr>PREVIOUS</vt:lpstr>
      <vt:lpstr>COORDINATOR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Mary Kuster</cp:lastModifiedBy>
  <dcterms:created xsi:type="dcterms:W3CDTF">2002-07-01T16:08:41Z</dcterms:created>
  <dcterms:modified xsi:type="dcterms:W3CDTF">2009-07-16T20:18:09Z</dcterms:modified>
</cp:coreProperties>
</file>